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9°2" sheetId="1" r:id="rId1"/>
  </sheets>
  <definedNames>
    <definedName name="_xlnm._FilterDatabase" localSheetId="0" hidden="1">'9°2'!$N$4:$N$36</definedName>
  </definedNames>
  <calcPr calcId="144525"/>
</workbook>
</file>

<file path=xl/calcChain.xml><?xml version="1.0" encoding="utf-8"?>
<calcChain xmlns="http://schemas.openxmlformats.org/spreadsheetml/2006/main">
  <c r="L36" i="1" l="1"/>
  <c r="K36" i="1"/>
  <c r="J36" i="1"/>
  <c r="I36" i="1"/>
  <c r="M36" i="1" s="1"/>
  <c r="N36" i="1" s="1"/>
  <c r="L35" i="1"/>
  <c r="K35" i="1"/>
  <c r="J35" i="1"/>
  <c r="I35" i="1"/>
  <c r="M35" i="1" s="1"/>
  <c r="N35" i="1" s="1"/>
  <c r="L34" i="1"/>
  <c r="K34" i="1"/>
  <c r="J34" i="1"/>
  <c r="I34" i="1"/>
  <c r="M34" i="1" s="1"/>
  <c r="N34" i="1" s="1"/>
  <c r="L33" i="1"/>
  <c r="K33" i="1"/>
  <c r="J33" i="1"/>
  <c r="I33" i="1"/>
  <c r="M33" i="1" s="1"/>
  <c r="N33" i="1" s="1"/>
  <c r="L32" i="1"/>
  <c r="K32" i="1"/>
  <c r="J32" i="1"/>
  <c r="I32" i="1"/>
  <c r="M32" i="1" s="1"/>
  <c r="N32" i="1" s="1"/>
  <c r="L31" i="1"/>
  <c r="K31" i="1"/>
  <c r="J31" i="1"/>
  <c r="I31" i="1"/>
  <c r="M31" i="1" s="1"/>
  <c r="N31" i="1" s="1"/>
  <c r="L30" i="1"/>
  <c r="K30" i="1"/>
  <c r="J30" i="1"/>
  <c r="I30" i="1"/>
  <c r="M30" i="1" s="1"/>
  <c r="N30" i="1" s="1"/>
  <c r="L29" i="1"/>
  <c r="K29" i="1"/>
  <c r="J29" i="1"/>
  <c r="I29" i="1"/>
  <c r="M29" i="1" s="1"/>
  <c r="N29" i="1" s="1"/>
  <c r="L28" i="1"/>
  <c r="K28" i="1"/>
  <c r="J28" i="1"/>
  <c r="I28" i="1"/>
  <c r="L27" i="1"/>
  <c r="K27" i="1"/>
  <c r="J27" i="1"/>
  <c r="I27" i="1"/>
  <c r="M27" i="1" s="1"/>
  <c r="N27" i="1" s="1"/>
  <c r="L26" i="1"/>
  <c r="K26" i="1"/>
  <c r="J26" i="1"/>
  <c r="I26" i="1"/>
  <c r="M26" i="1" s="1"/>
  <c r="N26" i="1" s="1"/>
  <c r="L25" i="1"/>
  <c r="K25" i="1"/>
  <c r="J25" i="1"/>
  <c r="I25" i="1"/>
  <c r="M25" i="1" s="1"/>
  <c r="N25" i="1" s="1"/>
  <c r="L24" i="1"/>
  <c r="K24" i="1"/>
  <c r="J24" i="1"/>
  <c r="I24" i="1"/>
  <c r="M24" i="1" s="1"/>
  <c r="N24" i="1" s="1"/>
  <c r="L23" i="1"/>
  <c r="K23" i="1"/>
  <c r="J23" i="1"/>
  <c r="I23" i="1"/>
  <c r="M23" i="1" s="1"/>
  <c r="N23" i="1" s="1"/>
  <c r="L22" i="1"/>
  <c r="K22" i="1"/>
  <c r="J22" i="1"/>
  <c r="I22" i="1"/>
  <c r="M22" i="1" s="1"/>
  <c r="N22" i="1" s="1"/>
  <c r="L21" i="1"/>
  <c r="K21" i="1"/>
  <c r="J21" i="1"/>
  <c r="I21" i="1"/>
  <c r="M21" i="1" s="1"/>
  <c r="N21" i="1" s="1"/>
  <c r="L20" i="1"/>
  <c r="K20" i="1"/>
  <c r="J20" i="1"/>
  <c r="I20" i="1"/>
  <c r="L19" i="1"/>
  <c r="K19" i="1"/>
  <c r="J19" i="1"/>
  <c r="I19" i="1"/>
  <c r="M19" i="1" s="1"/>
  <c r="N19" i="1" s="1"/>
  <c r="L18" i="1"/>
  <c r="K18" i="1"/>
  <c r="J18" i="1"/>
  <c r="I18" i="1"/>
  <c r="M18" i="1" s="1"/>
  <c r="N18" i="1" s="1"/>
  <c r="L17" i="1"/>
  <c r="K17" i="1"/>
  <c r="J17" i="1"/>
  <c r="I17" i="1"/>
  <c r="M17" i="1" s="1"/>
  <c r="N17" i="1" s="1"/>
  <c r="L16" i="1"/>
  <c r="K16" i="1"/>
  <c r="J16" i="1"/>
  <c r="I16" i="1"/>
  <c r="M16" i="1" s="1"/>
  <c r="N16" i="1" s="1"/>
  <c r="L15" i="1"/>
  <c r="K15" i="1"/>
  <c r="J15" i="1"/>
  <c r="I15" i="1"/>
  <c r="M15" i="1" s="1"/>
  <c r="N15" i="1" s="1"/>
  <c r="L14" i="1"/>
  <c r="K14" i="1"/>
  <c r="J14" i="1"/>
  <c r="I14" i="1"/>
  <c r="M14" i="1" s="1"/>
  <c r="N14" i="1" s="1"/>
  <c r="L13" i="1"/>
  <c r="K13" i="1"/>
  <c r="J13" i="1"/>
  <c r="I13" i="1"/>
  <c r="M13" i="1" s="1"/>
  <c r="N13" i="1" s="1"/>
  <c r="L12" i="1"/>
  <c r="K12" i="1"/>
  <c r="J12" i="1"/>
  <c r="I12" i="1"/>
  <c r="M12" i="1" s="1"/>
  <c r="N12" i="1" s="1"/>
  <c r="L11" i="1"/>
  <c r="K11" i="1"/>
  <c r="J11" i="1"/>
  <c r="I11" i="1"/>
  <c r="M11" i="1" s="1"/>
  <c r="N11" i="1" s="1"/>
  <c r="L10" i="1"/>
  <c r="K10" i="1"/>
  <c r="J10" i="1"/>
  <c r="I10" i="1"/>
  <c r="M10" i="1" s="1"/>
  <c r="N10" i="1" s="1"/>
  <c r="L9" i="1"/>
  <c r="K9" i="1"/>
  <c r="J9" i="1"/>
  <c r="I9" i="1"/>
  <c r="M9" i="1" s="1"/>
  <c r="N9" i="1" s="1"/>
  <c r="L8" i="1"/>
  <c r="K8" i="1"/>
  <c r="J8" i="1"/>
  <c r="I8" i="1"/>
  <c r="M8" i="1" s="1"/>
  <c r="N8" i="1" s="1"/>
  <c r="L7" i="1"/>
  <c r="K7" i="1"/>
  <c r="J7" i="1"/>
  <c r="I7" i="1"/>
  <c r="M7" i="1" s="1"/>
  <c r="N7" i="1" s="1"/>
  <c r="L6" i="1"/>
  <c r="K6" i="1"/>
  <c r="J6" i="1"/>
  <c r="I6" i="1"/>
  <c r="L5" i="1"/>
  <c r="K5" i="1"/>
  <c r="J5" i="1"/>
  <c r="I5" i="1"/>
  <c r="M5" i="1" s="1"/>
  <c r="N5" i="1" s="1"/>
  <c r="L4" i="1"/>
  <c r="K4" i="1"/>
  <c r="J4" i="1"/>
  <c r="I4" i="1"/>
  <c r="M4" i="1" s="1"/>
  <c r="N4" i="1" s="1"/>
  <c r="M28" i="1" l="1"/>
  <c r="N28" i="1" s="1"/>
  <c r="M20" i="1"/>
  <c r="N20" i="1" s="1"/>
  <c r="M6" i="1"/>
  <c r="N6" i="1" s="1"/>
</calcChain>
</file>

<file path=xl/comments1.xml><?xml version="1.0" encoding="utf-8"?>
<comments xmlns="http://schemas.openxmlformats.org/spreadsheetml/2006/main">
  <authors>
    <author>iesebasbelal</author>
    <author>Usuario</author>
  </authors>
  <commentList>
    <comment ref="D3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AUTOEVALUACIÓN.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la dio el 2-04-13 porque faltó ayer.</t>
        </r>
      </text>
    </comment>
    <comment ref="G9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sacó 4.</t>
        </r>
      </text>
    </comment>
    <comment ref="D15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la dio 2-04-13 porque faltó ayer.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sacó 4 pero no presentó excusa.</t>
        </r>
      </text>
    </comment>
    <comment ref="D30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FALTÓ</t>
        </r>
      </text>
    </comment>
    <comment ref="D33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falto ayer, por eso la dio el 2-04-13.</t>
        </r>
      </text>
    </comment>
  </commentList>
</comments>
</file>

<file path=xl/sharedStrings.xml><?xml version="1.0" encoding="utf-8"?>
<sst xmlns="http://schemas.openxmlformats.org/spreadsheetml/2006/main" count="42" uniqueCount="42">
  <si>
    <t>I. E. JUAN DE LA CRUZ POSADA 2013</t>
  </si>
  <si>
    <t>GRADO 902              PRIMER PERIODO</t>
  </si>
  <si>
    <t>No</t>
  </si>
  <si>
    <t>APELLIDOS Y NOMBRES</t>
  </si>
  <si>
    <t>NOM</t>
  </si>
  <si>
    <t>NOMINA SIN MOUSE</t>
  </si>
  <si>
    <t>DOMOTICA</t>
  </si>
  <si>
    <t>CS</t>
  </si>
  <si>
    <t>DEF.</t>
  </si>
  <si>
    <t>AGUDELO MUÑETÓN LAURA JULIETH</t>
  </si>
  <si>
    <t>AGUIRRE RIOS  EMMANUEL</t>
  </si>
  <si>
    <t>ARISTIZABAL USME JENNY MARCELA</t>
  </si>
  <si>
    <t>BLANDÓN ZAPATA MARÍA ISABEL</t>
  </si>
  <si>
    <t>CALDERÓN SALAZAR SANTIAGO</t>
  </si>
  <si>
    <t>CASTAÑEDA VASCO DAVID ALEJANDRO</t>
  </si>
  <si>
    <t>CHALARCA GONZALEZ JUAN DAVID</t>
  </si>
  <si>
    <t>CORREA VELASQUEZ KEVIN</t>
  </si>
  <si>
    <t>ECHAVARRIA SUAREZ ALEXIS</t>
  </si>
  <si>
    <t>GIRALDO VASQUEZ YENNY PAOLA</t>
  </si>
  <si>
    <t>LEÓN ROMERO ELIZABETH</t>
  </si>
  <si>
    <t>LONDOÑO ARBOLEDA PAULA ANDREA</t>
  </si>
  <si>
    <t>LOPEZ ANAYA DANIELA</t>
  </si>
  <si>
    <t>MEJÍA MONTOYA FEDERICO</t>
  </si>
  <si>
    <t>MEJÍA MORENO KATHERIN</t>
  </si>
  <si>
    <t>MONSALVE BORJA KEVIN ANDRES</t>
  </si>
  <si>
    <t>MUÑOZ TAMAYO JUAN ESTEBAN</t>
  </si>
  <si>
    <t>PEREZ GRANDA DUBAN</t>
  </si>
  <si>
    <t>QUINTERO MARTINEZ VALENTINA</t>
  </si>
  <si>
    <t>QUIROZ MUÑOZ LAURA SOFIA</t>
  </si>
  <si>
    <t>RAMIREZ RAMOS FELIPE</t>
  </si>
  <si>
    <t>RESTREPO ORREGO CAROLINA</t>
  </si>
  <si>
    <t>RIOS GUTIERREZ ZULEIMA KATERINE</t>
  </si>
  <si>
    <t>RODRIGUEZ BETANCUR ANGIE CAROLINA</t>
  </si>
  <si>
    <t>RODRIGUEZ VERGARA FEDERICO</t>
  </si>
  <si>
    <t>SEPULVEDA CANO MARIA FERNANDA</t>
  </si>
  <si>
    <t>USUGA HOYOS JHON FREDY</t>
  </si>
  <si>
    <t>USUGA URREGO TATIANA</t>
  </si>
  <si>
    <t>VALENCIA PELAEZ HAROL FELIPE</t>
  </si>
  <si>
    <t>VARGAS VILLAN ESTEFANÍA</t>
  </si>
  <si>
    <t>VÁSQUEZ GARCIA LUIS EDUARDO</t>
  </si>
  <si>
    <t>VELEZ ESCUDERO ANA MARÍA</t>
  </si>
  <si>
    <t>ZULUAGA CASTAÑO ROBINSON ESTEBAN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</si>
</sst>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4" fillId="0" borderId="1" xfId="0" applyFont="1" applyBorder="1"/>
    <xf numFmtId="0" fontId="1" fillId="0" borderId="1" xfId="1" applyFill="1" applyBorder="1"/>
    <xf numFmtId="1" fontId="5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/>
    <xf numFmtId="2" fontId="4" fillId="0" borderId="1" xfId="0" applyNumberFormat="1" applyFont="1" applyFill="1" applyBorder="1"/>
    <xf numFmtId="2" fontId="5" fillId="3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/>
    <xf numFmtId="2" fontId="6" fillId="0" borderId="5" xfId="0" applyNumberFormat="1" applyFont="1" applyFill="1" applyBorder="1"/>
    <xf numFmtId="0" fontId="7" fillId="0" borderId="1" xfId="1" applyFont="1" applyFill="1" applyBorder="1"/>
    <xf numFmtId="0" fontId="7" fillId="4" borderId="1" xfId="1" applyFont="1" applyFill="1" applyBorder="1"/>
    <xf numFmtId="0" fontId="6" fillId="0" borderId="1" xfId="0" applyFont="1" applyFill="1" applyBorder="1"/>
    <xf numFmtId="0" fontId="0" fillId="0" borderId="1" xfId="0" applyBorder="1"/>
    <xf numFmtId="0" fontId="0" fillId="0" borderId="0" xfId="0" applyFill="1"/>
    <xf numFmtId="0" fontId="5" fillId="0" borderId="0" xfId="0" applyFont="1" applyFill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3.42578125" customWidth="1"/>
    <col min="2" max="2" width="39.42578125" customWidth="1"/>
    <col min="3" max="6" width="3.85546875" customWidth="1"/>
    <col min="7" max="7" width="4.7109375" customWidth="1"/>
    <col min="8" max="9" width="4.42578125" customWidth="1"/>
    <col min="10" max="12" width="3.140625" customWidth="1"/>
    <col min="13" max="13" width="5.28515625" customWidth="1"/>
    <col min="14" max="14" width="11.42578125" customWidth="1"/>
    <col min="15" max="15" width="5.140625" customWidth="1"/>
    <col min="16" max="16" width="4.28515625" customWidth="1"/>
  </cols>
  <sheetData>
    <row r="1" spans="1:14" ht="12" customHeight="1" x14ac:dyDescent="0.2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2" customHeight="1" x14ac:dyDescent="0.2">
      <c r="A2" s="5"/>
      <c r="B2" s="6" t="s">
        <v>1</v>
      </c>
      <c r="C2" s="7"/>
      <c r="D2" s="8">
        <v>4</v>
      </c>
      <c r="E2" s="8"/>
      <c r="F2" s="8"/>
      <c r="G2" s="8"/>
      <c r="H2" s="8"/>
      <c r="I2" s="8"/>
      <c r="J2" s="8"/>
      <c r="K2" s="8"/>
      <c r="L2" s="8"/>
      <c r="M2" s="8"/>
    </row>
    <row r="3" spans="1:14" ht="12" customHeight="1" x14ac:dyDescent="0.2">
      <c r="A3" s="9" t="s">
        <v>2</v>
      </c>
      <c r="B3" s="6" t="s">
        <v>3</v>
      </c>
      <c r="C3" s="10"/>
      <c r="D3" s="12">
        <v>1</v>
      </c>
      <c r="E3" s="11" t="s">
        <v>4</v>
      </c>
      <c r="F3" s="11" t="s">
        <v>5</v>
      </c>
      <c r="G3" s="11" t="s">
        <v>6</v>
      </c>
      <c r="H3" s="11" t="s">
        <v>7</v>
      </c>
      <c r="I3" s="11"/>
      <c r="J3" s="11"/>
      <c r="K3" s="11"/>
      <c r="L3" s="11"/>
      <c r="M3" s="11" t="s">
        <v>8</v>
      </c>
    </row>
    <row r="4" spans="1:14" ht="13.5" customHeight="1" x14ac:dyDescent="0.25">
      <c r="A4" s="13">
        <v>1</v>
      </c>
      <c r="B4" s="14" t="s">
        <v>9</v>
      </c>
      <c r="C4" s="15"/>
      <c r="D4" s="16">
        <v>4</v>
      </c>
      <c r="E4" s="16">
        <v>5</v>
      </c>
      <c r="F4" s="16">
        <v>5</v>
      </c>
      <c r="G4" s="16">
        <v>2.5</v>
      </c>
      <c r="H4" s="16">
        <v>4</v>
      </c>
      <c r="I4" s="16">
        <f>D4*10%</f>
        <v>0.4</v>
      </c>
      <c r="J4" s="16">
        <f>((E4+F4)/2)*35%</f>
        <v>1.75</v>
      </c>
      <c r="K4" s="16">
        <f>G4*35%</f>
        <v>0.875</v>
      </c>
      <c r="L4" s="16">
        <f>H4*20%</f>
        <v>0.8</v>
      </c>
      <c r="M4" s="17">
        <f>SUM(I4:L4)</f>
        <v>3.8250000000000002</v>
      </c>
      <c r="N4" s="18" t="str">
        <f>IF(M4&lt;=2.9,"BAJO",IF(M4&lt;=3.9,"BÁSICO",IF(M4&lt;4.6,"ALTO","SUPERIOR")))</f>
        <v>BÁSICO</v>
      </c>
    </row>
    <row r="5" spans="1:14" ht="13.5" customHeight="1" x14ac:dyDescent="0.25">
      <c r="A5" s="13">
        <v>2</v>
      </c>
      <c r="B5" s="14" t="s">
        <v>10</v>
      </c>
      <c r="C5" s="15"/>
      <c r="D5" s="16">
        <v>3</v>
      </c>
      <c r="E5" s="16">
        <v>2.4</v>
      </c>
      <c r="F5" s="16">
        <v>5</v>
      </c>
      <c r="G5" s="16">
        <v>2</v>
      </c>
      <c r="H5" s="16">
        <v>3.5</v>
      </c>
      <c r="I5" s="16">
        <f t="shared" ref="I5:I36" si="0">D5*10%</f>
        <v>0.30000000000000004</v>
      </c>
      <c r="J5" s="16">
        <f t="shared" ref="J5:J36" si="1">((E5+F5)/2)*35%</f>
        <v>1.2949999999999999</v>
      </c>
      <c r="K5" s="16">
        <f t="shared" ref="K5:K36" si="2">G5*35%</f>
        <v>0.7</v>
      </c>
      <c r="L5" s="16">
        <f t="shared" ref="L5:L36" si="3">H5*20%</f>
        <v>0.70000000000000007</v>
      </c>
      <c r="M5" s="17">
        <f t="shared" ref="M5:M36" si="4">SUM(I5:L5)</f>
        <v>2.9950000000000001</v>
      </c>
      <c r="N5" s="18" t="str">
        <f t="shared" ref="N5:N36" si="5">IF(M5&lt;=2.9,"BAJO",IF(M5&lt;=3.9,"BÁSICO",IF(M5&lt;4.6,"ALTO","SUPERIOR")))</f>
        <v>BÁSICO</v>
      </c>
    </row>
    <row r="6" spans="1:14" ht="13.5" customHeight="1" x14ac:dyDescent="0.25">
      <c r="A6" s="13">
        <v>3</v>
      </c>
      <c r="B6" s="14" t="s">
        <v>11</v>
      </c>
      <c r="C6" s="15"/>
      <c r="D6" s="16">
        <v>3.5</v>
      </c>
      <c r="E6" s="16">
        <v>4</v>
      </c>
      <c r="F6" s="16">
        <v>3</v>
      </c>
      <c r="G6" s="16">
        <v>3</v>
      </c>
      <c r="H6" s="16">
        <v>3.4</v>
      </c>
      <c r="I6" s="16">
        <f t="shared" si="0"/>
        <v>0.35000000000000003</v>
      </c>
      <c r="J6" s="16">
        <f t="shared" si="1"/>
        <v>1.2249999999999999</v>
      </c>
      <c r="K6" s="16">
        <f t="shared" si="2"/>
        <v>1.0499999999999998</v>
      </c>
      <c r="L6" s="16">
        <f t="shared" si="3"/>
        <v>0.68</v>
      </c>
      <c r="M6" s="17">
        <f t="shared" si="4"/>
        <v>3.3050000000000002</v>
      </c>
      <c r="N6" s="18" t="str">
        <f t="shared" si="5"/>
        <v>BÁSICO</v>
      </c>
    </row>
    <row r="7" spans="1:14" ht="13.5" customHeight="1" x14ac:dyDescent="0.25">
      <c r="A7" s="13">
        <v>4</v>
      </c>
      <c r="B7" s="14" t="s">
        <v>12</v>
      </c>
      <c r="C7" s="15"/>
      <c r="D7" s="16">
        <v>3.5</v>
      </c>
      <c r="E7" s="16">
        <v>2</v>
      </c>
      <c r="F7" s="16">
        <v>5</v>
      </c>
      <c r="G7" s="16">
        <v>3</v>
      </c>
      <c r="H7" s="16">
        <v>3.3</v>
      </c>
      <c r="I7" s="16">
        <f t="shared" si="0"/>
        <v>0.35000000000000003</v>
      </c>
      <c r="J7" s="16">
        <f t="shared" si="1"/>
        <v>1.2249999999999999</v>
      </c>
      <c r="K7" s="16">
        <f t="shared" si="2"/>
        <v>1.0499999999999998</v>
      </c>
      <c r="L7" s="16">
        <f t="shared" si="3"/>
        <v>0.66</v>
      </c>
      <c r="M7" s="17">
        <f t="shared" si="4"/>
        <v>3.2850000000000001</v>
      </c>
      <c r="N7" s="18" t="str">
        <f t="shared" si="5"/>
        <v>BÁSICO</v>
      </c>
    </row>
    <row r="8" spans="1:14" ht="13.5" customHeight="1" x14ac:dyDescent="0.25">
      <c r="A8" s="13">
        <v>5</v>
      </c>
      <c r="B8" s="14" t="s">
        <v>13</v>
      </c>
      <c r="C8" s="15"/>
      <c r="D8" s="16">
        <v>4</v>
      </c>
      <c r="E8" s="16">
        <v>4</v>
      </c>
      <c r="F8" s="16">
        <v>5</v>
      </c>
      <c r="G8" s="16">
        <v>2.5</v>
      </c>
      <c r="H8" s="16">
        <v>3.7</v>
      </c>
      <c r="I8" s="16">
        <f t="shared" si="0"/>
        <v>0.4</v>
      </c>
      <c r="J8" s="16">
        <f t="shared" si="1"/>
        <v>1.575</v>
      </c>
      <c r="K8" s="16">
        <f t="shared" si="2"/>
        <v>0.875</v>
      </c>
      <c r="L8" s="16">
        <f t="shared" si="3"/>
        <v>0.7400000000000001</v>
      </c>
      <c r="M8" s="17">
        <f t="shared" si="4"/>
        <v>3.5900000000000003</v>
      </c>
      <c r="N8" s="18" t="str">
        <f t="shared" si="5"/>
        <v>BÁSICO</v>
      </c>
    </row>
    <row r="9" spans="1:14" ht="13.5" customHeight="1" x14ac:dyDescent="0.25">
      <c r="A9" s="13">
        <v>6</v>
      </c>
      <c r="B9" s="14" t="s">
        <v>14</v>
      </c>
      <c r="C9" s="19"/>
      <c r="D9" s="16">
        <v>3.5</v>
      </c>
      <c r="E9" s="16">
        <v>4.3</v>
      </c>
      <c r="F9" s="16">
        <v>5</v>
      </c>
      <c r="G9" s="16">
        <v>3</v>
      </c>
      <c r="H9" s="16">
        <v>3.7</v>
      </c>
      <c r="I9" s="16">
        <f t="shared" si="0"/>
        <v>0.35000000000000003</v>
      </c>
      <c r="J9" s="16">
        <f t="shared" si="1"/>
        <v>1.6274999999999999</v>
      </c>
      <c r="K9" s="16">
        <f t="shared" si="2"/>
        <v>1.0499999999999998</v>
      </c>
      <c r="L9" s="16">
        <f t="shared" si="3"/>
        <v>0.7400000000000001</v>
      </c>
      <c r="M9" s="17">
        <f t="shared" si="4"/>
        <v>3.7675000000000001</v>
      </c>
      <c r="N9" s="18" t="str">
        <f t="shared" si="5"/>
        <v>BÁSICO</v>
      </c>
    </row>
    <row r="10" spans="1:14" ht="13.5" customHeight="1" x14ac:dyDescent="0.25">
      <c r="A10" s="13">
        <v>7</v>
      </c>
      <c r="B10" s="14" t="s">
        <v>15</v>
      </c>
      <c r="C10" s="19"/>
      <c r="D10" s="16">
        <v>3</v>
      </c>
      <c r="E10" s="16">
        <v>4</v>
      </c>
      <c r="F10" s="16">
        <v>5</v>
      </c>
      <c r="G10" s="16">
        <v>2</v>
      </c>
      <c r="H10" s="16">
        <v>3.4</v>
      </c>
      <c r="I10" s="16">
        <f t="shared" si="0"/>
        <v>0.30000000000000004</v>
      </c>
      <c r="J10" s="16">
        <f t="shared" si="1"/>
        <v>1.575</v>
      </c>
      <c r="K10" s="16">
        <f t="shared" si="2"/>
        <v>0.7</v>
      </c>
      <c r="L10" s="16">
        <f t="shared" si="3"/>
        <v>0.68</v>
      </c>
      <c r="M10" s="17">
        <f t="shared" si="4"/>
        <v>3.2550000000000003</v>
      </c>
      <c r="N10" s="18" t="str">
        <f t="shared" si="5"/>
        <v>BÁSICO</v>
      </c>
    </row>
    <row r="11" spans="1:14" ht="13.5" customHeight="1" x14ac:dyDescent="0.25">
      <c r="A11" s="13">
        <v>8</v>
      </c>
      <c r="B11" s="14" t="s">
        <v>16</v>
      </c>
      <c r="C11" s="19"/>
      <c r="D11" s="16">
        <v>2</v>
      </c>
      <c r="E11" s="16"/>
      <c r="F11" s="16"/>
      <c r="G11" s="16"/>
      <c r="H11" s="16"/>
      <c r="I11" s="16">
        <f t="shared" si="0"/>
        <v>0.2</v>
      </c>
      <c r="J11" s="16">
        <f t="shared" si="1"/>
        <v>0</v>
      </c>
      <c r="K11" s="16">
        <f t="shared" si="2"/>
        <v>0</v>
      </c>
      <c r="L11" s="16">
        <f t="shared" si="3"/>
        <v>0</v>
      </c>
      <c r="M11" s="17">
        <f t="shared" si="4"/>
        <v>0.2</v>
      </c>
      <c r="N11" s="18" t="str">
        <f t="shared" si="5"/>
        <v>BAJO</v>
      </c>
    </row>
    <row r="12" spans="1:14" ht="13.5" customHeight="1" x14ac:dyDescent="0.25">
      <c r="A12" s="13">
        <v>9</v>
      </c>
      <c r="B12" s="14" t="s">
        <v>17</v>
      </c>
      <c r="C12" s="15"/>
      <c r="D12" s="16">
        <v>4</v>
      </c>
      <c r="E12" s="16">
        <v>4</v>
      </c>
      <c r="F12" s="20">
        <v>4.3</v>
      </c>
      <c r="G12" s="16">
        <v>3</v>
      </c>
      <c r="H12" s="16">
        <v>2</v>
      </c>
      <c r="I12" s="16">
        <f t="shared" si="0"/>
        <v>0.4</v>
      </c>
      <c r="J12" s="16">
        <f t="shared" si="1"/>
        <v>1.4525000000000001</v>
      </c>
      <c r="K12" s="16">
        <f t="shared" si="2"/>
        <v>1.0499999999999998</v>
      </c>
      <c r="L12" s="16">
        <f t="shared" si="3"/>
        <v>0.4</v>
      </c>
      <c r="M12" s="17">
        <f t="shared" si="4"/>
        <v>3.3024999999999998</v>
      </c>
      <c r="N12" s="18" t="str">
        <f t="shared" si="5"/>
        <v>BÁSICO</v>
      </c>
    </row>
    <row r="13" spans="1:14" ht="13.5" customHeight="1" x14ac:dyDescent="0.25">
      <c r="A13" s="13">
        <v>10</v>
      </c>
      <c r="B13" s="14" t="s">
        <v>18</v>
      </c>
      <c r="C13" s="15"/>
      <c r="D13" s="16">
        <v>4</v>
      </c>
      <c r="E13" s="16">
        <v>4</v>
      </c>
      <c r="F13" s="16">
        <v>4.4000000000000004</v>
      </c>
      <c r="G13" s="16">
        <v>4</v>
      </c>
      <c r="H13" s="16">
        <v>4</v>
      </c>
      <c r="I13" s="16">
        <f t="shared" si="0"/>
        <v>0.4</v>
      </c>
      <c r="J13" s="16">
        <f t="shared" si="1"/>
        <v>1.47</v>
      </c>
      <c r="K13" s="16">
        <f t="shared" si="2"/>
        <v>1.4</v>
      </c>
      <c r="L13" s="16">
        <f t="shared" si="3"/>
        <v>0.8</v>
      </c>
      <c r="M13" s="17">
        <f t="shared" si="4"/>
        <v>4.07</v>
      </c>
      <c r="N13" s="18" t="str">
        <f t="shared" si="5"/>
        <v>ALTO</v>
      </c>
    </row>
    <row r="14" spans="1:14" ht="13.5" customHeight="1" x14ac:dyDescent="0.25">
      <c r="A14" s="13">
        <v>11</v>
      </c>
      <c r="B14" s="14" t="s">
        <v>19</v>
      </c>
      <c r="C14" s="15"/>
      <c r="D14" s="16">
        <v>3</v>
      </c>
      <c r="E14" s="16">
        <v>2.5</v>
      </c>
      <c r="F14" s="16">
        <v>3</v>
      </c>
      <c r="G14" s="16">
        <v>3.5</v>
      </c>
      <c r="H14" s="16">
        <v>3</v>
      </c>
      <c r="I14" s="16">
        <f t="shared" si="0"/>
        <v>0.30000000000000004</v>
      </c>
      <c r="J14" s="16">
        <f t="shared" si="1"/>
        <v>0.96249999999999991</v>
      </c>
      <c r="K14" s="16">
        <f t="shared" si="2"/>
        <v>1.2249999999999999</v>
      </c>
      <c r="L14" s="16">
        <f t="shared" si="3"/>
        <v>0.60000000000000009</v>
      </c>
      <c r="M14" s="17">
        <f t="shared" si="4"/>
        <v>3.0874999999999999</v>
      </c>
      <c r="N14" s="18" t="str">
        <f t="shared" si="5"/>
        <v>BÁSICO</v>
      </c>
    </row>
    <row r="15" spans="1:14" ht="13.5" customHeight="1" x14ac:dyDescent="0.25">
      <c r="A15" s="13">
        <v>12</v>
      </c>
      <c r="B15" s="14" t="s">
        <v>20</v>
      </c>
      <c r="C15" s="15"/>
      <c r="D15" s="16">
        <v>3</v>
      </c>
      <c r="E15" s="16">
        <v>1</v>
      </c>
      <c r="F15" s="16">
        <v>4.4000000000000004</v>
      </c>
      <c r="G15" s="16">
        <v>3</v>
      </c>
      <c r="H15" s="16">
        <v>2</v>
      </c>
      <c r="I15" s="16">
        <f t="shared" si="0"/>
        <v>0.30000000000000004</v>
      </c>
      <c r="J15" s="16">
        <f t="shared" si="1"/>
        <v>0.94499999999999995</v>
      </c>
      <c r="K15" s="16">
        <f t="shared" si="2"/>
        <v>1.0499999999999998</v>
      </c>
      <c r="L15" s="16">
        <f t="shared" si="3"/>
        <v>0.4</v>
      </c>
      <c r="M15" s="17">
        <f t="shared" si="4"/>
        <v>2.6949999999999998</v>
      </c>
      <c r="N15" s="18" t="str">
        <f t="shared" si="5"/>
        <v>BAJO</v>
      </c>
    </row>
    <row r="16" spans="1:14" ht="13.5" customHeight="1" x14ac:dyDescent="0.25">
      <c r="A16" s="13">
        <v>13</v>
      </c>
      <c r="B16" s="14" t="s">
        <v>21</v>
      </c>
      <c r="C16" s="15"/>
      <c r="D16" s="16">
        <v>4</v>
      </c>
      <c r="E16" s="16">
        <v>5</v>
      </c>
      <c r="F16" s="16">
        <v>5</v>
      </c>
      <c r="G16" s="16">
        <v>4</v>
      </c>
      <c r="H16" s="16">
        <v>4.4000000000000004</v>
      </c>
      <c r="I16" s="16">
        <f t="shared" si="0"/>
        <v>0.4</v>
      </c>
      <c r="J16" s="16">
        <f t="shared" si="1"/>
        <v>1.75</v>
      </c>
      <c r="K16" s="16">
        <f t="shared" si="2"/>
        <v>1.4</v>
      </c>
      <c r="L16" s="16">
        <f t="shared" si="3"/>
        <v>0.88000000000000012</v>
      </c>
      <c r="M16" s="17">
        <f t="shared" si="4"/>
        <v>4.43</v>
      </c>
      <c r="N16" s="18" t="str">
        <f t="shared" si="5"/>
        <v>ALTO</v>
      </c>
    </row>
    <row r="17" spans="1:14" ht="13.5" customHeight="1" x14ac:dyDescent="0.25">
      <c r="A17" s="13">
        <v>14</v>
      </c>
      <c r="B17" s="14" t="s">
        <v>22</v>
      </c>
      <c r="C17" s="15"/>
      <c r="D17" s="16">
        <v>4</v>
      </c>
      <c r="E17" s="16">
        <v>5</v>
      </c>
      <c r="F17" s="16">
        <v>5</v>
      </c>
      <c r="G17" s="16">
        <v>3</v>
      </c>
      <c r="H17" s="16">
        <v>4</v>
      </c>
      <c r="I17" s="16">
        <f t="shared" si="0"/>
        <v>0.4</v>
      </c>
      <c r="J17" s="16">
        <f t="shared" si="1"/>
        <v>1.75</v>
      </c>
      <c r="K17" s="16">
        <f t="shared" si="2"/>
        <v>1.0499999999999998</v>
      </c>
      <c r="L17" s="16">
        <f t="shared" si="3"/>
        <v>0.8</v>
      </c>
      <c r="M17" s="17">
        <f t="shared" si="4"/>
        <v>4</v>
      </c>
      <c r="N17" s="18" t="str">
        <f t="shared" si="5"/>
        <v>ALTO</v>
      </c>
    </row>
    <row r="18" spans="1:14" ht="13.5" customHeight="1" x14ac:dyDescent="0.25">
      <c r="A18" s="13">
        <v>15</v>
      </c>
      <c r="B18" s="14" t="s">
        <v>23</v>
      </c>
      <c r="C18" s="15"/>
      <c r="D18" s="16">
        <v>2</v>
      </c>
      <c r="E18" s="16">
        <v>1</v>
      </c>
      <c r="F18" s="16"/>
      <c r="G18" s="16">
        <v>2</v>
      </c>
      <c r="H18" s="16">
        <v>2</v>
      </c>
      <c r="I18" s="16">
        <f t="shared" si="0"/>
        <v>0.2</v>
      </c>
      <c r="J18" s="16">
        <f t="shared" si="1"/>
        <v>0.17499999999999999</v>
      </c>
      <c r="K18" s="16">
        <f t="shared" si="2"/>
        <v>0.7</v>
      </c>
      <c r="L18" s="16">
        <f t="shared" si="3"/>
        <v>0.4</v>
      </c>
      <c r="M18" s="17">
        <f t="shared" si="4"/>
        <v>1.4750000000000001</v>
      </c>
      <c r="N18" s="18" t="str">
        <f t="shared" si="5"/>
        <v>BAJO</v>
      </c>
    </row>
    <row r="19" spans="1:14" ht="13.5" customHeight="1" x14ac:dyDescent="0.25">
      <c r="A19" s="13">
        <v>16</v>
      </c>
      <c r="B19" s="14" t="s">
        <v>24</v>
      </c>
      <c r="C19" s="15"/>
      <c r="D19" s="16">
        <v>4</v>
      </c>
      <c r="E19" s="16">
        <v>5</v>
      </c>
      <c r="F19" s="16">
        <v>5</v>
      </c>
      <c r="G19" s="16">
        <v>2</v>
      </c>
      <c r="H19" s="16">
        <v>3</v>
      </c>
      <c r="I19" s="16">
        <f t="shared" si="0"/>
        <v>0.4</v>
      </c>
      <c r="J19" s="16">
        <f t="shared" si="1"/>
        <v>1.75</v>
      </c>
      <c r="K19" s="16">
        <f t="shared" si="2"/>
        <v>0.7</v>
      </c>
      <c r="L19" s="16">
        <f t="shared" si="3"/>
        <v>0.60000000000000009</v>
      </c>
      <c r="M19" s="17">
        <f t="shared" si="4"/>
        <v>3.4499999999999997</v>
      </c>
      <c r="N19" s="18" t="str">
        <f t="shared" si="5"/>
        <v>BÁSICO</v>
      </c>
    </row>
    <row r="20" spans="1:14" ht="13.5" customHeight="1" x14ac:dyDescent="0.25">
      <c r="A20" s="13">
        <v>17</v>
      </c>
      <c r="B20" s="14" t="s">
        <v>25</v>
      </c>
      <c r="C20" s="15"/>
      <c r="D20" s="16">
        <v>3.5</v>
      </c>
      <c r="E20" s="16">
        <v>5</v>
      </c>
      <c r="F20" s="16">
        <v>5</v>
      </c>
      <c r="G20" s="16">
        <v>3</v>
      </c>
      <c r="H20" s="16">
        <v>3.7</v>
      </c>
      <c r="I20" s="16">
        <f t="shared" si="0"/>
        <v>0.35000000000000003</v>
      </c>
      <c r="J20" s="16">
        <f t="shared" si="1"/>
        <v>1.75</v>
      </c>
      <c r="K20" s="16">
        <f t="shared" si="2"/>
        <v>1.0499999999999998</v>
      </c>
      <c r="L20" s="16">
        <f t="shared" si="3"/>
        <v>0.7400000000000001</v>
      </c>
      <c r="M20" s="17">
        <f t="shared" si="4"/>
        <v>3.89</v>
      </c>
      <c r="N20" s="18" t="str">
        <f t="shared" si="5"/>
        <v>BÁSICO</v>
      </c>
    </row>
    <row r="21" spans="1:14" ht="13.5" customHeight="1" x14ac:dyDescent="0.25">
      <c r="A21" s="13">
        <v>18</v>
      </c>
      <c r="B21" s="14" t="s">
        <v>26</v>
      </c>
      <c r="C21" s="15"/>
      <c r="D21" s="16">
        <v>3.5</v>
      </c>
      <c r="E21" s="16">
        <v>1</v>
      </c>
      <c r="F21" s="16">
        <v>4.3</v>
      </c>
      <c r="G21" s="16">
        <v>4</v>
      </c>
      <c r="H21" s="16">
        <v>2</v>
      </c>
      <c r="I21" s="16">
        <f t="shared" si="0"/>
        <v>0.35000000000000003</v>
      </c>
      <c r="J21" s="16">
        <f t="shared" si="1"/>
        <v>0.92749999999999988</v>
      </c>
      <c r="K21" s="16">
        <f t="shared" si="2"/>
        <v>1.4</v>
      </c>
      <c r="L21" s="16">
        <f t="shared" si="3"/>
        <v>0.4</v>
      </c>
      <c r="M21" s="17">
        <f t="shared" si="4"/>
        <v>3.0774999999999997</v>
      </c>
      <c r="N21" s="18" t="str">
        <f t="shared" si="5"/>
        <v>BÁSICO</v>
      </c>
    </row>
    <row r="22" spans="1:14" ht="13.5" customHeight="1" x14ac:dyDescent="0.25">
      <c r="A22" s="13">
        <v>19</v>
      </c>
      <c r="B22" s="21" t="s">
        <v>27</v>
      </c>
      <c r="C22" s="16"/>
      <c r="D22" s="16">
        <v>4</v>
      </c>
      <c r="E22" s="16">
        <v>4</v>
      </c>
      <c r="F22" s="16">
        <v>4</v>
      </c>
      <c r="G22" s="16">
        <v>3</v>
      </c>
      <c r="H22" s="16">
        <v>3.5</v>
      </c>
      <c r="I22" s="16">
        <f t="shared" si="0"/>
        <v>0.4</v>
      </c>
      <c r="J22" s="16">
        <f t="shared" si="1"/>
        <v>1.4</v>
      </c>
      <c r="K22" s="16">
        <f t="shared" si="2"/>
        <v>1.0499999999999998</v>
      </c>
      <c r="L22" s="16">
        <f t="shared" si="3"/>
        <v>0.70000000000000007</v>
      </c>
      <c r="M22" s="17">
        <f t="shared" si="4"/>
        <v>3.55</v>
      </c>
      <c r="N22" s="18" t="str">
        <f t="shared" si="5"/>
        <v>BÁSICO</v>
      </c>
    </row>
    <row r="23" spans="1:14" ht="13.5" customHeight="1" x14ac:dyDescent="0.25">
      <c r="A23" s="13">
        <v>20</v>
      </c>
      <c r="B23" s="14" t="s">
        <v>28</v>
      </c>
      <c r="C23" s="15"/>
      <c r="D23" s="16">
        <v>4</v>
      </c>
      <c r="E23" s="16">
        <v>5</v>
      </c>
      <c r="F23" s="16">
        <v>5</v>
      </c>
      <c r="G23" s="16">
        <v>4</v>
      </c>
      <c r="H23" s="16">
        <v>4.4000000000000004</v>
      </c>
      <c r="I23" s="16">
        <f t="shared" si="0"/>
        <v>0.4</v>
      </c>
      <c r="J23" s="16">
        <f t="shared" si="1"/>
        <v>1.75</v>
      </c>
      <c r="K23" s="16">
        <f t="shared" si="2"/>
        <v>1.4</v>
      </c>
      <c r="L23" s="16">
        <f t="shared" si="3"/>
        <v>0.88000000000000012</v>
      </c>
      <c r="M23" s="17">
        <f t="shared" si="4"/>
        <v>4.43</v>
      </c>
      <c r="N23" s="18" t="str">
        <f t="shared" si="5"/>
        <v>ALTO</v>
      </c>
    </row>
    <row r="24" spans="1:14" ht="13.5" customHeight="1" x14ac:dyDescent="0.25">
      <c r="A24" s="13">
        <v>21</v>
      </c>
      <c r="B24" s="14" t="s">
        <v>29</v>
      </c>
      <c r="C24" s="19"/>
      <c r="D24" s="16">
        <v>3</v>
      </c>
      <c r="E24" s="16">
        <v>1</v>
      </c>
      <c r="F24" s="16"/>
      <c r="G24" s="16">
        <v>1</v>
      </c>
      <c r="H24" s="16">
        <v>2</v>
      </c>
      <c r="I24" s="16">
        <f t="shared" si="0"/>
        <v>0.30000000000000004</v>
      </c>
      <c r="J24" s="16">
        <f t="shared" si="1"/>
        <v>0.17499999999999999</v>
      </c>
      <c r="K24" s="16">
        <f t="shared" si="2"/>
        <v>0.35</v>
      </c>
      <c r="L24" s="16">
        <f t="shared" si="3"/>
        <v>0.4</v>
      </c>
      <c r="M24" s="17">
        <f t="shared" si="4"/>
        <v>1.2250000000000001</v>
      </c>
      <c r="N24" s="18" t="str">
        <f t="shared" si="5"/>
        <v>BAJO</v>
      </c>
    </row>
    <row r="25" spans="1:14" ht="13.5" customHeight="1" x14ac:dyDescent="0.25">
      <c r="A25" s="13">
        <v>22</v>
      </c>
      <c r="B25" s="14" t="s">
        <v>30</v>
      </c>
      <c r="C25" s="15"/>
      <c r="D25" s="16">
        <v>3</v>
      </c>
      <c r="E25" s="16">
        <v>1</v>
      </c>
      <c r="F25" s="16">
        <v>2</v>
      </c>
      <c r="G25" s="16">
        <v>2.5</v>
      </c>
      <c r="H25" s="16">
        <v>2</v>
      </c>
      <c r="I25" s="16">
        <f t="shared" si="0"/>
        <v>0.30000000000000004</v>
      </c>
      <c r="J25" s="16">
        <f t="shared" si="1"/>
        <v>0.52499999999999991</v>
      </c>
      <c r="K25" s="16">
        <f t="shared" si="2"/>
        <v>0.875</v>
      </c>
      <c r="L25" s="16">
        <f t="shared" si="3"/>
        <v>0.4</v>
      </c>
      <c r="M25" s="17">
        <f t="shared" si="4"/>
        <v>2.1</v>
      </c>
      <c r="N25" s="18" t="str">
        <f t="shared" si="5"/>
        <v>BAJO</v>
      </c>
    </row>
    <row r="26" spans="1:14" ht="13.5" customHeight="1" x14ac:dyDescent="0.25">
      <c r="A26" s="13">
        <v>23</v>
      </c>
      <c r="B26" s="21" t="s">
        <v>31</v>
      </c>
      <c r="C26" s="19"/>
      <c r="D26" s="16">
        <v>4</v>
      </c>
      <c r="E26" s="16">
        <v>5</v>
      </c>
      <c r="F26" s="16">
        <v>4</v>
      </c>
      <c r="G26" s="16">
        <v>4</v>
      </c>
      <c r="H26" s="16">
        <v>4.3</v>
      </c>
      <c r="I26" s="16">
        <f t="shared" si="0"/>
        <v>0.4</v>
      </c>
      <c r="J26" s="16">
        <f t="shared" si="1"/>
        <v>1.575</v>
      </c>
      <c r="K26" s="16">
        <f t="shared" si="2"/>
        <v>1.4</v>
      </c>
      <c r="L26" s="16">
        <f t="shared" si="3"/>
        <v>0.86</v>
      </c>
      <c r="M26" s="17">
        <f t="shared" si="4"/>
        <v>4.2350000000000003</v>
      </c>
      <c r="N26" s="18" t="str">
        <f t="shared" si="5"/>
        <v>ALTO</v>
      </c>
    </row>
    <row r="27" spans="1:14" ht="13.5" customHeight="1" x14ac:dyDescent="0.25">
      <c r="A27" s="13">
        <v>24</v>
      </c>
      <c r="B27" s="14" t="s">
        <v>32</v>
      </c>
      <c r="C27" s="15"/>
      <c r="D27" s="16">
        <v>4</v>
      </c>
      <c r="E27" s="16">
        <v>4</v>
      </c>
      <c r="F27" s="16">
        <v>4</v>
      </c>
      <c r="G27" s="16">
        <v>4</v>
      </c>
      <c r="H27" s="16">
        <v>4</v>
      </c>
      <c r="I27" s="16">
        <f t="shared" si="0"/>
        <v>0.4</v>
      </c>
      <c r="J27" s="16">
        <f t="shared" si="1"/>
        <v>1.4</v>
      </c>
      <c r="K27" s="16">
        <f t="shared" si="2"/>
        <v>1.4</v>
      </c>
      <c r="L27" s="16">
        <f t="shared" si="3"/>
        <v>0.8</v>
      </c>
      <c r="M27" s="17">
        <f t="shared" si="4"/>
        <v>4</v>
      </c>
      <c r="N27" s="18" t="str">
        <f t="shared" si="5"/>
        <v>ALTO</v>
      </c>
    </row>
    <row r="28" spans="1:14" ht="13.5" customHeight="1" x14ac:dyDescent="0.25">
      <c r="A28" s="13">
        <v>25</v>
      </c>
      <c r="B28" s="22" t="s">
        <v>33</v>
      </c>
      <c r="C28" s="19"/>
      <c r="D28" s="16">
        <v>3</v>
      </c>
      <c r="E28" s="16"/>
      <c r="F28" s="16"/>
      <c r="G28" s="16">
        <v>2</v>
      </c>
      <c r="H28" s="16">
        <v>2</v>
      </c>
      <c r="I28" s="16">
        <f t="shared" si="0"/>
        <v>0.30000000000000004</v>
      </c>
      <c r="J28" s="16">
        <f t="shared" si="1"/>
        <v>0</v>
      </c>
      <c r="K28" s="16">
        <f t="shared" si="2"/>
        <v>0.7</v>
      </c>
      <c r="L28" s="16">
        <f t="shared" si="3"/>
        <v>0.4</v>
      </c>
      <c r="M28" s="17">
        <f t="shared" si="4"/>
        <v>1.4</v>
      </c>
      <c r="N28" s="18" t="str">
        <f t="shared" si="5"/>
        <v>BAJO</v>
      </c>
    </row>
    <row r="29" spans="1:14" ht="13.5" customHeight="1" x14ac:dyDescent="0.25">
      <c r="A29" s="13">
        <v>26</v>
      </c>
      <c r="B29" s="14" t="s">
        <v>34</v>
      </c>
      <c r="C29" s="15"/>
      <c r="D29" s="16">
        <v>2</v>
      </c>
      <c r="E29" s="16"/>
      <c r="F29" s="16">
        <v>0</v>
      </c>
      <c r="G29" s="16">
        <v>4.5</v>
      </c>
      <c r="H29" s="16">
        <v>2</v>
      </c>
      <c r="I29" s="16">
        <f t="shared" si="0"/>
        <v>0.2</v>
      </c>
      <c r="J29" s="16">
        <f t="shared" si="1"/>
        <v>0</v>
      </c>
      <c r="K29" s="16">
        <f t="shared" si="2"/>
        <v>1.575</v>
      </c>
      <c r="L29" s="16">
        <f t="shared" si="3"/>
        <v>0.4</v>
      </c>
      <c r="M29" s="17">
        <f t="shared" si="4"/>
        <v>2.1749999999999998</v>
      </c>
      <c r="N29" s="18" t="str">
        <f t="shared" si="5"/>
        <v>BAJO</v>
      </c>
    </row>
    <row r="30" spans="1:14" ht="13.5" customHeight="1" x14ac:dyDescent="0.25">
      <c r="A30" s="13">
        <v>27</v>
      </c>
      <c r="B30" s="14" t="s">
        <v>35</v>
      </c>
      <c r="C30" s="15"/>
      <c r="D30" s="16">
        <v>0</v>
      </c>
      <c r="E30" s="16">
        <v>1</v>
      </c>
      <c r="G30" s="16"/>
      <c r="H30" s="16"/>
      <c r="I30" s="16">
        <f t="shared" si="0"/>
        <v>0</v>
      </c>
      <c r="J30" s="16">
        <f t="shared" si="1"/>
        <v>0.17499999999999999</v>
      </c>
      <c r="K30" s="16">
        <f t="shared" si="2"/>
        <v>0</v>
      </c>
      <c r="L30" s="16">
        <f t="shared" si="3"/>
        <v>0</v>
      </c>
      <c r="M30" s="17">
        <f t="shared" si="4"/>
        <v>0.17499999999999999</v>
      </c>
      <c r="N30" s="18" t="str">
        <f t="shared" si="5"/>
        <v>BAJO</v>
      </c>
    </row>
    <row r="31" spans="1:14" ht="13.5" customHeight="1" x14ac:dyDescent="0.25">
      <c r="A31" s="13">
        <v>28</v>
      </c>
      <c r="B31" s="14" t="s">
        <v>36</v>
      </c>
      <c r="C31" s="15"/>
      <c r="D31" s="16">
        <v>4</v>
      </c>
      <c r="E31" s="16">
        <v>1</v>
      </c>
      <c r="F31" s="16">
        <v>4</v>
      </c>
      <c r="G31" s="16">
        <v>3.5</v>
      </c>
      <c r="H31" s="16">
        <v>3</v>
      </c>
      <c r="I31" s="16">
        <f t="shared" si="0"/>
        <v>0.4</v>
      </c>
      <c r="J31" s="16">
        <f t="shared" si="1"/>
        <v>0.875</v>
      </c>
      <c r="K31" s="16">
        <f t="shared" si="2"/>
        <v>1.2249999999999999</v>
      </c>
      <c r="L31" s="16">
        <f t="shared" si="3"/>
        <v>0.60000000000000009</v>
      </c>
      <c r="M31" s="17">
        <f t="shared" si="4"/>
        <v>3.1</v>
      </c>
      <c r="N31" s="18" t="str">
        <f t="shared" si="5"/>
        <v>BÁSICO</v>
      </c>
    </row>
    <row r="32" spans="1:14" ht="13.5" customHeight="1" x14ac:dyDescent="0.25">
      <c r="A32" s="13">
        <v>29</v>
      </c>
      <c r="B32" s="14" t="s">
        <v>37</v>
      </c>
      <c r="C32" s="15"/>
      <c r="D32" s="16">
        <v>4.5</v>
      </c>
      <c r="E32" s="16">
        <v>4</v>
      </c>
      <c r="F32" s="16">
        <v>3.7</v>
      </c>
      <c r="G32" s="16">
        <v>4.25</v>
      </c>
      <c r="H32" s="16">
        <v>3.55</v>
      </c>
      <c r="I32" s="16">
        <f t="shared" si="0"/>
        <v>0.45</v>
      </c>
      <c r="J32" s="16">
        <f t="shared" si="1"/>
        <v>1.3474999999999999</v>
      </c>
      <c r="K32" s="16">
        <f t="shared" si="2"/>
        <v>1.4874999999999998</v>
      </c>
      <c r="L32" s="16">
        <f t="shared" si="3"/>
        <v>0.71</v>
      </c>
      <c r="M32" s="17">
        <f t="shared" si="4"/>
        <v>3.9949999999999997</v>
      </c>
      <c r="N32" s="18" t="str">
        <f t="shared" si="5"/>
        <v>ALTO</v>
      </c>
    </row>
    <row r="33" spans="1:14" ht="13.5" customHeight="1" x14ac:dyDescent="0.25">
      <c r="A33" s="13">
        <v>30</v>
      </c>
      <c r="B33" s="14" t="s">
        <v>38</v>
      </c>
      <c r="C33" s="15"/>
      <c r="D33" s="16">
        <v>3</v>
      </c>
      <c r="E33" s="16">
        <v>1</v>
      </c>
      <c r="F33" s="16">
        <v>2.5</v>
      </c>
      <c r="G33" s="16">
        <v>2</v>
      </c>
      <c r="H33" s="16">
        <v>2</v>
      </c>
      <c r="I33" s="16">
        <f t="shared" si="0"/>
        <v>0.30000000000000004</v>
      </c>
      <c r="J33" s="16">
        <f t="shared" si="1"/>
        <v>0.61249999999999993</v>
      </c>
      <c r="K33" s="16">
        <f t="shared" si="2"/>
        <v>0.7</v>
      </c>
      <c r="L33" s="16">
        <f t="shared" si="3"/>
        <v>0.4</v>
      </c>
      <c r="M33" s="17">
        <f t="shared" si="4"/>
        <v>2.0124999999999997</v>
      </c>
      <c r="N33" s="18" t="str">
        <f t="shared" si="5"/>
        <v>BAJO</v>
      </c>
    </row>
    <row r="34" spans="1:14" ht="13.5" customHeight="1" x14ac:dyDescent="0.25">
      <c r="A34" s="13">
        <v>31</v>
      </c>
      <c r="B34" s="14" t="s">
        <v>39</v>
      </c>
      <c r="C34" s="15"/>
      <c r="D34" s="16">
        <v>4</v>
      </c>
      <c r="E34" s="16">
        <v>4</v>
      </c>
      <c r="F34" s="16">
        <v>5</v>
      </c>
      <c r="G34" s="16">
        <v>3.5</v>
      </c>
      <c r="H34" s="16">
        <v>4</v>
      </c>
      <c r="I34" s="16">
        <f t="shared" si="0"/>
        <v>0.4</v>
      </c>
      <c r="J34" s="16">
        <f t="shared" si="1"/>
        <v>1.575</v>
      </c>
      <c r="K34" s="16">
        <f t="shared" si="2"/>
        <v>1.2249999999999999</v>
      </c>
      <c r="L34" s="16">
        <f t="shared" si="3"/>
        <v>0.8</v>
      </c>
      <c r="M34" s="17">
        <f t="shared" si="4"/>
        <v>4</v>
      </c>
      <c r="N34" s="18" t="str">
        <f t="shared" si="5"/>
        <v>ALTO</v>
      </c>
    </row>
    <row r="35" spans="1:14" ht="13.5" customHeight="1" x14ac:dyDescent="0.25">
      <c r="A35" s="13">
        <v>32</v>
      </c>
      <c r="B35" s="14" t="s">
        <v>40</v>
      </c>
      <c r="C35" s="15"/>
      <c r="D35" s="16">
        <v>3</v>
      </c>
      <c r="E35" s="16">
        <v>2</v>
      </c>
      <c r="F35" s="16">
        <v>3</v>
      </c>
      <c r="G35" s="16">
        <v>3.5</v>
      </c>
      <c r="H35" s="16">
        <v>3.5</v>
      </c>
      <c r="I35" s="16">
        <f t="shared" si="0"/>
        <v>0.30000000000000004</v>
      </c>
      <c r="J35" s="16">
        <f t="shared" si="1"/>
        <v>0.875</v>
      </c>
      <c r="K35" s="16">
        <f t="shared" si="2"/>
        <v>1.2249999999999999</v>
      </c>
      <c r="L35" s="16">
        <f t="shared" si="3"/>
        <v>0.70000000000000007</v>
      </c>
      <c r="M35" s="17">
        <f t="shared" si="4"/>
        <v>3.1</v>
      </c>
      <c r="N35" s="18" t="str">
        <f t="shared" si="5"/>
        <v>BÁSICO</v>
      </c>
    </row>
    <row r="36" spans="1:14" ht="13.5" customHeight="1" x14ac:dyDescent="0.25">
      <c r="A36" s="13">
        <v>33</v>
      </c>
      <c r="B36" s="14" t="s">
        <v>41</v>
      </c>
      <c r="C36" s="15"/>
      <c r="D36" s="16">
        <v>4</v>
      </c>
      <c r="E36" s="16">
        <v>0</v>
      </c>
      <c r="F36" s="16">
        <v>2</v>
      </c>
      <c r="G36" s="16">
        <v>3</v>
      </c>
      <c r="H36" s="16">
        <v>2</v>
      </c>
      <c r="I36" s="16">
        <f t="shared" si="0"/>
        <v>0.4</v>
      </c>
      <c r="J36" s="16">
        <f t="shared" si="1"/>
        <v>0.35</v>
      </c>
      <c r="K36" s="16">
        <f t="shared" si="2"/>
        <v>1.0499999999999998</v>
      </c>
      <c r="L36" s="16">
        <f t="shared" si="3"/>
        <v>0.4</v>
      </c>
      <c r="M36" s="17">
        <f t="shared" si="4"/>
        <v>2.1999999999999997</v>
      </c>
      <c r="N36" s="18" t="str">
        <f t="shared" si="5"/>
        <v>BAJO</v>
      </c>
    </row>
    <row r="37" spans="1:14" ht="13.5" customHeight="1" x14ac:dyDescent="0.25">
      <c r="A37" s="13">
        <v>34</v>
      </c>
      <c r="B37" s="2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</row>
    <row r="38" spans="1:14" ht="15" x14ac:dyDescent="0.25">
      <c r="A38" s="13">
        <v>35</v>
      </c>
      <c r="B38" s="21"/>
      <c r="C38" s="16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4" ht="15" x14ac:dyDescent="0.25">
      <c r="A39" s="13"/>
      <c r="B39" s="21"/>
      <c r="C39" s="16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4" ht="15" x14ac:dyDescent="0.25">
      <c r="A40" s="24"/>
      <c r="B40" s="21"/>
      <c r="C40" s="23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4" x14ac:dyDescent="0.2"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1:14" x14ac:dyDescent="0.2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4" x14ac:dyDescent="0.2">
      <c r="B43" s="28"/>
      <c r="C43" s="25"/>
      <c r="D43" s="26"/>
      <c r="E43" s="25"/>
      <c r="F43" s="25"/>
      <c r="G43" s="25"/>
      <c r="H43" s="25"/>
      <c r="I43" s="25"/>
      <c r="J43" s="25"/>
      <c r="K43" s="25"/>
      <c r="L43" s="25"/>
      <c r="M43" s="25"/>
    </row>
    <row r="44" spans="1:14" ht="12.75" customHeight="1" x14ac:dyDescent="0.2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4" x14ac:dyDescent="0.2">
      <c r="B45" s="28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4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4" x14ac:dyDescent="0.2">
      <c r="B47" s="30"/>
    </row>
    <row r="48" spans="1:14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2:13" x14ac:dyDescent="0.2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2:13" x14ac:dyDescent="0.2">
      <c r="B50" s="31"/>
    </row>
    <row r="51" spans="2:13" x14ac:dyDescent="0.2">
      <c r="B51" s="31"/>
    </row>
    <row r="52" spans="2:13" x14ac:dyDescent="0.2">
      <c r="B52" s="31"/>
    </row>
    <row r="53" spans="2:13" x14ac:dyDescent="0.2">
      <c r="B53" s="31"/>
    </row>
    <row r="54" spans="2:13" x14ac:dyDescent="0.2">
      <c r="B54" s="28"/>
    </row>
  </sheetData>
  <autoFilter ref="N4:N36"/>
  <mergeCells count="3">
    <mergeCell ref="A1:B1"/>
    <mergeCell ref="C1:M1"/>
    <mergeCell ref="B50:B53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9°2</vt:lpstr>
    </vt:vector>
  </TitlesOfParts>
  <Company>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2013-04-08T02:36:42Z</dcterms:created>
  <dcterms:modified xsi:type="dcterms:W3CDTF">2013-04-08T02:39:00Z</dcterms:modified>
</cp:coreProperties>
</file>