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8°1 (Et)" sheetId="1" r:id="rId1"/>
  </sheets>
  <definedNames>
    <definedName name="_xlnm._FilterDatabase" localSheetId="0" hidden="1">'8°1 (Et)'!$J$3:$J$49</definedName>
  </definedNames>
  <calcPr calcId="144525"/>
</workbook>
</file>

<file path=xl/calcChain.xml><?xml version="1.0" encoding="utf-8"?>
<calcChain xmlns="http://schemas.openxmlformats.org/spreadsheetml/2006/main">
  <c r="I48" i="1" l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</calcChain>
</file>

<file path=xl/comments1.xml><?xml version="1.0" encoding="utf-8"?>
<comments xmlns="http://schemas.openxmlformats.org/spreadsheetml/2006/main">
  <authors>
    <author>iesebasbelal</author>
  </authors>
  <commentList>
    <comment ref="B12" authorId="0">
      <text>
        <r>
          <rPr>
            <b/>
            <sz val="9"/>
            <color indexed="81"/>
            <rFont val="Tahoma"/>
            <family val="2"/>
          </rPr>
          <t>iesebasbelal:</t>
        </r>
        <r>
          <rPr>
            <sz val="9"/>
            <color indexed="81"/>
            <rFont val="Tahoma"/>
            <family val="2"/>
          </rPr>
          <t xml:space="preserve">
DECORA TABLERO.</t>
        </r>
      </text>
    </comment>
    <comment ref="G25" authorId="0">
      <text>
        <r>
          <rPr>
            <b/>
            <sz val="9"/>
            <color indexed="81"/>
            <rFont val="Tahoma"/>
            <charset val="1"/>
          </rPr>
          <t>iesebasbelal:</t>
        </r>
        <r>
          <rPr>
            <sz val="9"/>
            <color indexed="81"/>
            <rFont val="Tahoma"/>
            <charset val="1"/>
          </rPr>
          <t xml:space="preserve">
FALTÓ.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iesebasbelal:</t>
        </r>
        <r>
          <rPr>
            <sz val="9"/>
            <color indexed="81"/>
            <rFont val="Tahoma"/>
            <family val="2"/>
          </rPr>
          <t xml:space="preserve">
DECORA TABLERO.</t>
        </r>
      </text>
    </comment>
    <comment ref="G31" authorId="0">
      <text>
        <r>
          <rPr>
            <b/>
            <sz val="9"/>
            <color indexed="81"/>
            <rFont val="Tahoma"/>
            <charset val="1"/>
          </rPr>
          <t>iesebasbelal:</t>
        </r>
        <r>
          <rPr>
            <sz val="9"/>
            <color indexed="81"/>
            <rFont val="Tahoma"/>
            <charset val="1"/>
          </rPr>
          <t xml:space="preserve">
EXCUSA, SE MURIÓ LA TÍA.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iesebasbelal:</t>
        </r>
        <r>
          <rPr>
            <sz val="9"/>
            <color indexed="81"/>
            <rFont val="Tahoma"/>
            <family val="2"/>
          </rPr>
          <t xml:space="preserve">
HACE LA CARTELERA DE LOS CUMPLEAÑOS.</t>
        </r>
      </text>
    </comment>
    <comment ref="G41" authorId="0">
      <text>
        <r>
          <rPr>
            <b/>
            <sz val="9"/>
            <color indexed="81"/>
            <rFont val="Tahoma"/>
            <charset val="1"/>
          </rPr>
          <t>iesebasbelal:</t>
        </r>
        <r>
          <rPr>
            <sz val="9"/>
            <color indexed="81"/>
            <rFont val="Tahoma"/>
            <charset val="1"/>
          </rPr>
          <t xml:space="preserve">
FALTÓ.</t>
        </r>
      </text>
    </comment>
  </commentList>
</comments>
</file>

<file path=xl/sharedStrings.xml><?xml version="1.0" encoding="utf-8"?>
<sst xmlns="http://schemas.openxmlformats.org/spreadsheetml/2006/main" count="54" uniqueCount="54">
  <si>
    <t>I. E. JUAN DE LA CRUZ POSADA 2013</t>
  </si>
  <si>
    <t>GRADO:  801               PRIMER PERIODO</t>
  </si>
  <si>
    <t>No</t>
  </si>
  <si>
    <t>NOMBRES Y NOMBRES</t>
  </si>
  <si>
    <t>CUADERNO</t>
  </si>
  <si>
    <t>ED. SEXUAL</t>
  </si>
  <si>
    <t>AUTOEVALUACIÓN</t>
  </si>
  <si>
    <t>CS</t>
  </si>
  <si>
    <t>DEF.</t>
  </si>
  <si>
    <t>ACEVEDO GIRALDO LIZETH</t>
  </si>
  <si>
    <t>ALZATE GARCÍA VALENTINA</t>
  </si>
  <si>
    <t>BETANCUR TABARES ANDRES FELIPE</t>
  </si>
  <si>
    <t>CARVAJAL CIRO LORENA ESTEFANÍA</t>
  </si>
  <si>
    <t>CARVAJAL CORREA EMANUEL</t>
  </si>
  <si>
    <t>CORREA URREA MIGUEL ÁNGEL</t>
  </si>
  <si>
    <t>DE LOS RIOS BARRERA JUAN VITALINO</t>
  </si>
  <si>
    <t>ECHAVARRÍA GONZALEZ JUAN MANUEL</t>
  </si>
  <si>
    <t>ECHEVERRI ESTRADA DANIEL</t>
  </si>
  <si>
    <t>ESCOBAR CORTÉS JUAN DAVID</t>
  </si>
  <si>
    <t>GARCÍA MUÑOZ MARIANA</t>
  </si>
  <si>
    <t>GIL ORREGO MARÍA ALEJANDRA</t>
  </si>
  <si>
    <t>GIRALDO GIRALDO JONATAN STEVEN</t>
  </si>
  <si>
    <t>GOMEZ ARIAS MATEO</t>
  </si>
  <si>
    <t>GUZMÁN RIOS MIGUEL ÁNGEL</t>
  </si>
  <si>
    <t>HERRERATORRES MARIANA</t>
  </si>
  <si>
    <t>HOYOS GARCÍA DIANA ISABEL</t>
  </si>
  <si>
    <t>JARAMILLO AYALA JULIAN</t>
  </si>
  <si>
    <t>JARAMILLO MONTOYA LUIS EMILIO</t>
  </si>
  <si>
    <t>LOPEZ LOPEZ DEISY YOANA</t>
  </si>
  <si>
    <t>MACHADO ARROYAVE JOSEPH</t>
  </si>
  <si>
    <t>MAHECHA GOMEZ CRISTHIAN DAVID</t>
  </si>
  <si>
    <t>MARTINEZ ZAPATA VALENTINA</t>
  </si>
  <si>
    <t>MAZO ÁNGEL DANIELA</t>
  </si>
  <si>
    <t>MEJÍA CASTRILLÓN ALEJANDRA</t>
  </si>
  <si>
    <t>MIRA VELEZ MAURICIO</t>
  </si>
  <si>
    <t>MORENO GARCES ANDRES FELIPE</t>
  </si>
  <si>
    <t>MOTNTOYA RAMIREZ ANDRÉS FELIPE</t>
  </si>
  <si>
    <t>MUNERA HENAO LAURA</t>
  </si>
  <si>
    <t>MURGAS TORRES CARLOS MARIO</t>
  </si>
  <si>
    <t>NARANJO GALVIS JULIAN</t>
  </si>
  <si>
    <t>OCAMPO POSADA JUAN PABLO</t>
  </si>
  <si>
    <t>OROZCO RAMIREZ ADRIANA KARINA</t>
  </si>
  <si>
    <t>PÁJARO GARCÍA STEVEN</t>
  </si>
  <si>
    <t>PARRA VERGARA MANUELA</t>
  </si>
  <si>
    <t>PATIÑO OSPINA ESTEFANÍA</t>
  </si>
  <si>
    <t>PEREZ SALDARRIAGA GERMÁN RAUL</t>
  </si>
  <si>
    <t>PUERTA OSSA LAURA CAMILA</t>
  </si>
  <si>
    <t>PULGARIN RAMIREZ NATALY</t>
  </si>
  <si>
    <t>RAMIREZ ALZATE CARLOS DANIEL</t>
  </si>
  <si>
    <t>SALAZAR GIRALDO MIGUEL ANGEL</t>
  </si>
  <si>
    <t>SEPÚLVEDA RIOS JUAN DIEGO</t>
  </si>
  <si>
    <t>URREGO VARGAS CAMILO</t>
  </si>
  <si>
    <t>VALLEJO ÁLVAREZ OSCAR DAVID</t>
  </si>
  <si>
    <t>VELASQUEZ RAMIREZ MIGUEL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</si>
</sst>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 applyNumberFormat="0" applyFill="0" applyBorder="0" applyAlignment="0" applyProtection="0"/>
    <xf numFmtId="0" fontId="5" fillId="0" borderId="0"/>
  </cellStyleXfs>
  <cellXfs count="22">
    <xf numFmtId="0" fontId="0" fillId="0" borderId="0" xfId="0"/>
    <xf numFmtId="0" fontId="0" fillId="0" borderId="1" xfId="0" applyBorder="1"/>
    <xf numFmtId="0" fontId="3" fillId="0" borderId="1" xfId="0" applyFont="1" applyBorder="1"/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/>
    <xf numFmtId="0" fontId="6" fillId="0" borderId="1" xfId="0" applyFont="1" applyBorder="1"/>
    <xf numFmtId="0" fontId="1" fillId="2" borderId="1" xfId="1" applyFill="1" applyBorder="1"/>
    <xf numFmtId="2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/>
    <xf numFmtId="2" fontId="5" fillId="3" borderId="1" xfId="0" applyNumberFormat="1" applyFont="1" applyFill="1" applyBorder="1" applyAlignment="1">
      <alignment horizontal="left"/>
    </xf>
    <xf numFmtId="2" fontId="6" fillId="0" borderId="1" xfId="0" applyNumberFormat="1" applyFont="1" applyFill="1" applyBorder="1"/>
    <xf numFmtId="0" fontId="1" fillId="0" borderId="1" xfId="1" applyFill="1" applyBorder="1"/>
    <xf numFmtId="0" fontId="1" fillId="5" borderId="1" xfId="1" applyFill="1" applyBorder="1"/>
    <xf numFmtId="0" fontId="1" fillId="4" borderId="1" xfId="1" applyFill="1" applyBorder="1"/>
    <xf numFmtId="0" fontId="5" fillId="0" borderId="0" xfId="0" applyFont="1" applyBorder="1"/>
    <xf numFmtId="0" fontId="7" fillId="0" borderId="0" xfId="0" applyFont="1" applyFill="1" applyBorder="1"/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/>
    </xf>
  </cellXfs>
  <cellStyles count="4">
    <cellStyle name="Hipervínculo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6"/>
  <sheetViews>
    <sheetView tabSelected="1" workbookViewId="0">
      <selection activeCell="A2" sqref="A2"/>
    </sheetView>
  </sheetViews>
  <sheetFormatPr baseColWidth="10" defaultRowHeight="12.75" x14ac:dyDescent="0.2"/>
  <cols>
    <col min="1" max="1" width="3.42578125" customWidth="1"/>
    <col min="2" max="2" width="37.42578125" customWidth="1"/>
    <col min="3" max="4" width="3.42578125" customWidth="1"/>
    <col min="5" max="5" width="5.140625" customWidth="1"/>
    <col min="6" max="6" width="5.42578125" customWidth="1"/>
    <col min="7" max="7" width="5" customWidth="1"/>
    <col min="8" max="8" width="4.28515625" customWidth="1"/>
    <col min="9" max="9" width="5.7109375" customWidth="1"/>
    <col min="10" max="10" width="10.85546875" customWidth="1"/>
    <col min="11" max="12" width="3.140625" customWidth="1"/>
    <col min="13" max="13" width="4.5703125" customWidth="1"/>
    <col min="14" max="14" width="6.42578125" customWidth="1"/>
  </cols>
  <sheetData>
    <row r="1" spans="1:15" ht="13.5" customHeight="1" x14ac:dyDescent="0.2">
      <c r="A1" s="21" t="s">
        <v>0</v>
      </c>
      <c r="B1" s="2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3.5" customHeight="1" x14ac:dyDescent="0.2">
      <c r="A2" s="2"/>
      <c r="B2" s="6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1:15" ht="14.25" customHeight="1" x14ac:dyDescent="0.2">
      <c r="A3" s="5" t="s">
        <v>2</v>
      </c>
      <c r="B3" s="6" t="s">
        <v>3</v>
      </c>
      <c r="C3" s="7"/>
      <c r="D3" s="7"/>
      <c r="E3" s="7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/>
      <c r="K3" s="8"/>
      <c r="L3" s="8"/>
      <c r="M3" s="7"/>
      <c r="N3" s="7"/>
      <c r="O3" s="4"/>
    </row>
    <row r="4" spans="1:15" ht="13.5" customHeight="1" x14ac:dyDescent="0.25">
      <c r="A4" s="9">
        <v>1</v>
      </c>
      <c r="B4" s="10" t="s">
        <v>9</v>
      </c>
      <c r="C4" s="12"/>
      <c r="D4" s="12"/>
      <c r="E4" s="11">
        <v>4</v>
      </c>
      <c r="F4" s="12">
        <v>3.9999999999999996</v>
      </c>
      <c r="G4" s="12">
        <v>4</v>
      </c>
      <c r="H4" s="12">
        <v>4</v>
      </c>
      <c r="I4" s="12">
        <f>(E4*20%)+(F4*30%)+(G4*10%)+(H4*40%)</f>
        <v>4</v>
      </c>
      <c r="J4" s="13" t="str">
        <f>IF(I4&lt;=2.9,"BAJO",IF(I4&lt;=3.9,"BÁSICO",IF(I4&lt;4.6,"ALTO","SUPERIOR")))</f>
        <v>ALTO</v>
      </c>
      <c r="K4" s="12"/>
      <c r="L4" s="12"/>
      <c r="M4" s="12"/>
      <c r="N4" s="14"/>
      <c r="O4" s="4"/>
    </row>
    <row r="5" spans="1:15" ht="13.5" customHeight="1" x14ac:dyDescent="0.25">
      <c r="A5" s="9">
        <v>2</v>
      </c>
      <c r="B5" s="10" t="s">
        <v>10</v>
      </c>
      <c r="C5" s="12"/>
      <c r="D5" s="12"/>
      <c r="E5" s="11">
        <v>4.5</v>
      </c>
      <c r="F5" s="12">
        <v>4</v>
      </c>
      <c r="G5" s="12">
        <v>4</v>
      </c>
      <c r="H5" s="12">
        <v>4</v>
      </c>
      <c r="I5" s="12">
        <f>(E5*20%)+(F5*30%)+(G5*10%)+(H5*40%)</f>
        <v>4.0999999999999996</v>
      </c>
      <c r="J5" s="13" t="str">
        <f>IF(I5&lt;=2.9,"BAJO",IF(I5&lt;=3.9,"BÁSICO",IF(I5&lt;4.6,"ALTO","SUPERIOR")))</f>
        <v>ALTO</v>
      </c>
      <c r="K5" s="12"/>
      <c r="L5" s="12"/>
      <c r="M5" s="12"/>
      <c r="N5" s="14"/>
      <c r="O5" s="4"/>
    </row>
    <row r="6" spans="1:15" ht="13.5" customHeight="1" x14ac:dyDescent="0.25">
      <c r="A6" s="9">
        <v>3</v>
      </c>
      <c r="B6" s="15" t="s">
        <v>11</v>
      </c>
      <c r="C6" s="12"/>
      <c r="D6" s="12"/>
      <c r="E6" s="11">
        <v>2.5</v>
      </c>
      <c r="F6" s="12">
        <v>4.45</v>
      </c>
      <c r="G6" s="12">
        <v>4</v>
      </c>
      <c r="H6" s="12">
        <v>4</v>
      </c>
      <c r="I6" s="12">
        <f>(E6*20%)+(F6*30%)+(G6*10%)+(H6*40%)</f>
        <v>3.835</v>
      </c>
      <c r="J6" s="13" t="str">
        <f>IF(I6&lt;=2.9,"BAJO",IF(I6&lt;=3.9,"BÁSICO",IF(I6&lt;4.6,"ALTO","SUPERIOR")))</f>
        <v>BÁSICO</v>
      </c>
      <c r="K6" s="12"/>
      <c r="L6" s="12"/>
      <c r="M6" s="12"/>
      <c r="N6" s="14"/>
      <c r="O6" s="4"/>
    </row>
    <row r="7" spans="1:15" ht="13.5" customHeight="1" x14ac:dyDescent="0.25">
      <c r="A7" s="9">
        <v>4</v>
      </c>
      <c r="B7" s="15" t="s">
        <v>12</v>
      </c>
      <c r="C7" s="12"/>
      <c r="D7" s="12"/>
      <c r="E7" s="11">
        <v>4</v>
      </c>
      <c r="F7" s="12">
        <v>4.18</v>
      </c>
      <c r="G7" s="12">
        <v>4</v>
      </c>
      <c r="H7" s="12">
        <v>4</v>
      </c>
      <c r="I7" s="12">
        <f>(E7*20%)+(F7*30%)+(G7*10%)+(H7*40%)</f>
        <v>4.0540000000000003</v>
      </c>
      <c r="J7" s="13" t="str">
        <f>IF(I7&lt;=2.9,"BAJO",IF(I7&lt;=3.9,"BÁSICO",IF(I7&lt;4.6,"ALTO","SUPERIOR")))</f>
        <v>ALTO</v>
      </c>
      <c r="K7" s="12"/>
      <c r="L7" s="12"/>
      <c r="M7" s="12"/>
      <c r="N7" s="14"/>
      <c r="O7" s="4"/>
    </row>
    <row r="8" spans="1:15" ht="13.5" customHeight="1" x14ac:dyDescent="0.25">
      <c r="A8" s="9">
        <v>5</v>
      </c>
      <c r="B8" s="15" t="s">
        <v>13</v>
      </c>
      <c r="C8" s="12"/>
      <c r="D8" s="12"/>
      <c r="E8" s="11">
        <v>2</v>
      </c>
      <c r="F8" s="12">
        <v>4.1399999999999997</v>
      </c>
      <c r="G8" s="12">
        <v>4</v>
      </c>
      <c r="H8" s="12">
        <v>4</v>
      </c>
      <c r="I8" s="12">
        <f>(E8*20%)+(F8*30%)+(G8*10%)+(H8*40%)</f>
        <v>3.6419999999999999</v>
      </c>
      <c r="J8" s="13" t="str">
        <f>IF(I8&lt;=2.9,"BAJO",IF(I8&lt;=3.9,"BÁSICO",IF(I8&lt;4.6,"ALTO","SUPERIOR")))</f>
        <v>BÁSICO</v>
      </c>
      <c r="K8" s="12"/>
      <c r="L8" s="12"/>
      <c r="M8" s="12"/>
      <c r="N8" s="14"/>
      <c r="O8" s="4"/>
    </row>
    <row r="9" spans="1:15" ht="13.5" customHeight="1" x14ac:dyDescent="0.25">
      <c r="A9" s="9">
        <v>6</v>
      </c>
      <c r="B9" s="15" t="s">
        <v>14</v>
      </c>
      <c r="C9" s="12"/>
      <c r="D9" s="12"/>
      <c r="E9" s="12"/>
      <c r="F9" s="12">
        <v>1</v>
      </c>
      <c r="G9" s="12">
        <v>4</v>
      </c>
      <c r="H9" s="12">
        <v>4</v>
      </c>
      <c r="I9" s="12">
        <f>(E9*20%)+(F9*30%)+(G9*10%)+(H9*40%)</f>
        <v>2.2999999999999998</v>
      </c>
      <c r="J9" s="13" t="str">
        <f>IF(I9&lt;=2.9,"BAJO",IF(I9&lt;=3.9,"BÁSICO",IF(I9&lt;4.6,"ALTO","SUPERIOR")))</f>
        <v>BAJO</v>
      </c>
      <c r="K9" s="14"/>
      <c r="L9" s="14"/>
      <c r="M9" s="12"/>
      <c r="N9" s="14"/>
      <c r="O9" s="4"/>
    </row>
    <row r="10" spans="1:15" ht="13.5" customHeight="1" x14ac:dyDescent="0.25">
      <c r="A10" s="9">
        <v>7</v>
      </c>
      <c r="B10" s="15" t="s">
        <v>15</v>
      </c>
      <c r="C10" s="12"/>
      <c r="D10" s="12"/>
      <c r="E10" s="11">
        <v>2</v>
      </c>
      <c r="F10" s="12">
        <v>3.3</v>
      </c>
      <c r="G10" s="12">
        <v>3</v>
      </c>
      <c r="H10" s="12">
        <v>4</v>
      </c>
      <c r="I10" s="12">
        <f>(E10*20%)+(F10*30%)+(G10*10%)+(H10*40%)</f>
        <v>3.29</v>
      </c>
      <c r="J10" s="13" t="str">
        <f>IF(I10&lt;=2.9,"BAJO",IF(I10&lt;=3.9,"BÁSICO",IF(I10&lt;4.6,"ALTO","SUPERIOR")))</f>
        <v>BÁSICO</v>
      </c>
      <c r="K10" s="12"/>
      <c r="L10" s="12"/>
      <c r="M10" s="12"/>
      <c r="N10" s="14"/>
      <c r="O10" s="4"/>
    </row>
    <row r="11" spans="1:15" ht="13.5" customHeight="1" x14ac:dyDescent="0.25">
      <c r="A11" s="9">
        <v>8</v>
      </c>
      <c r="B11" s="15" t="s">
        <v>16</v>
      </c>
      <c r="C11" s="12"/>
      <c r="D11" s="12"/>
      <c r="E11" s="11">
        <v>2</v>
      </c>
      <c r="F11" s="12">
        <v>3</v>
      </c>
      <c r="G11" s="12">
        <v>3</v>
      </c>
      <c r="H11" s="12">
        <v>3.6</v>
      </c>
      <c r="I11" s="12">
        <f>(E11*20%)+(F11*30%)+(G11*10%)+(H11*40%)</f>
        <v>3.04</v>
      </c>
      <c r="J11" s="13" t="str">
        <f>IF(I11&lt;=2.9,"BAJO",IF(I11&lt;=3.9,"BÁSICO",IF(I11&lt;4.6,"ALTO","SUPERIOR")))</f>
        <v>BÁSICO</v>
      </c>
      <c r="K11" s="12"/>
      <c r="L11" s="12"/>
      <c r="M11" s="12"/>
      <c r="N11" s="14"/>
      <c r="O11" s="4"/>
    </row>
    <row r="12" spans="1:15" ht="13.5" customHeight="1" x14ac:dyDescent="0.25">
      <c r="A12" s="9">
        <v>9</v>
      </c>
      <c r="B12" s="10" t="s">
        <v>17</v>
      </c>
      <c r="C12" s="12"/>
      <c r="D12" s="12"/>
      <c r="E12" s="11">
        <v>3.2</v>
      </c>
      <c r="F12" s="12">
        <v>3.7649999999999997</v>
      </c>
      <c r="G12" s="12">
        <v>4</v>
      </c>
      <c r="H12" s="12">
        <v>4</v>
      </c>
      <c r="I12" s="12">
        <f>(E12*20%)+(F12*30%)+(G12*10%)+(H12*40%)</f>
        <v>3.7695000000000003</v>
      </c>
      <c r="J12" s="13" t="str">
        <f>IF(I12&lt;=2.9,"BAJO",IF(I12&lt;=3.9,"BÁSICO",IF(I12&lt;4.6,"ALTO","SUPERIOR")))</f>
        <v>BÁSICO</v>
      </c>
      <c r="K12" s="12"/>
      <c r="L12" s="12"/>
      <c r="M12" s="12"/>
      <c r="N12" s="14"/>
      <c r="O12" s="4"/>
    </row>
    <row r="13" spans="1:15" ht="13.5" customHeight="1" x14ac:dyDescent="0.25">
      <c r="A13" s="9">
        <v>10</v>
      </c>
      <c r="B13" s="15" t="s">
        <v>18</v>
      </c>
      <c r="C13" s="12"/>
      <c r="D13" s="12"/>
      <c r="E13" s="11">
        <v>3.7</v>
      </c>
      <c r="F13" s="12">
        <v>3</v>
      </c>
      <c r="G13" s="12">
        <v>3.5</v>
      </c>
      <c r="H13" s="12">
        <v>4</v>
      </c>
      <c r="I13" s="12">
        <f>(E13*20%)+(F13*30%)+(G13*10%)+(H13*40%)</f>
        <v>3.5900000000000003</v>
      </c>
      <c r="J13" s="13" t="str">
        <f>IF(I13&lt;=2.9,"BAJO",IF(I13&lt;=3.9,"BÁSICO",IF(I13&lt;4.6,"ALTO","SUPERIOR")))</f>
        <v>BÁSICO</v>
      </c>
      <c r="K13" s="12"/>
      <c r="L13" s="12"/>
      <c r="M13" s="12"/>
      <c r="N13" s="14"/>
      <c r="O13" s="4"/>
    </row>
    <row r="14" spans="1:15" ht="13.5" customHeight="1" x14ac:dyDescent="0.25">
      <c r="A14" s="9">
        <v>11</v>
      </c>
      <c r="B14" s="15" t="s">
        <v>19</v>
      </c>
      <c r="C14" s="12"/>
      <c r="D14" s="12"/>
      <c r="E14" s="11">
        <v>4.3</v>
      </c>
      <c r="F14" s="12">
        <v>3</v>
      </c>
      <c r="G14" s="12">
        <v>4</v>
      </c>
      <c r="H14" s="12">
        <v>4</v>
      </c>
      <c r="I14" s="12">
        <f>(E14*20%)+(F14*30%)+(G14*10%)+(H14*40%)</f>
        <v>3.76</v>
      </c>
      <c r="J14" s="13" t="str">
        <f>IF(I14&lt;=2.9,"BAJO",IF(I14&lt;=3.9,"BÁSICO",IF(I14&lt;4.6,"ALTO","SUPERIOR")))</f>
        <v>BÁSICO</v>
      </c>
      <c r="K14" s="12"/>
      <c r="L14" s="12"/>
      <c r="M14" s="12"/>
      <c r="N14" s="14"/>
      <c r="O14" s="4"/>
    </row>
    <row r="15" spans="1:15" ht="13.5" customHeight="1" x14ac:dyDescent="0.25">
      <c r="A15" s="9">
        <v>12</v>
      </c>
      <c r="B15" s="15" t="s">
        <v>20</v>
      </c>
      <c r="C15" s="12"/>
      <c r="D15" s="12"/>
      <c r="E15" s="11">
        <v>4.3</v>
      </c>
      <c r="F15" s="12">
        <v>4</v>
      </c>
      <c r="G15" s="12">
        <v>3</v>
      </c>
      <c r="H15" s="12">
        <v>4</v>
      </c>
      <c r="I15" s="12">
        <f>(E15*20%)+(F15*30%)+(G15*10%)+(H15*40%)</f>
        <v>3.9600000000000004</v>
      </c>
      <c r="J15" s="13" t="str">
        <f>IF(I15&lt;=2.9,"BAJO",IF(I15&lt;=3.9,"BÁSICO",IF(I15&lt;4.6,"ALTO","SUPERIOR")))</f>
        <v>ALTO</v>
      </c>
      <c r="K15" s="12"/>
      <c r="L15" s="12"/>
      <c r="M15" s="12"/>
      <c r="N15" s="14"/>
      <c r="O15" s="4"/>
    </row>
    <row r="16" spans="1:15" ht="13.5" customHeight="1" x14ac:dyDescent="0.25">
      <c r="A16" s="9">
        <v>13</v>
      </c>
      <c r="B16" s="15" t="s">
        <v>21</v>
      </c>
      <c r="C16" s="12"/>
      <c r="D16" s="12"/>
      <c r="E16" s="11">
        <v>2</v>
      </c>
      <c r="F16" s="12">
        <v>3</v>
      </c>
      <c r="G16" s="12">
        <v>4</v>
      </c>
      <c r="H16" s="12">
        <v>4</v>
      </c>
      <c r="I16" s="12">
        <f>(E16*20%)+(F16*30%)+(G16*10%)+(H16*40%)</f>
        <v>3.3</v>
      </c>
      <c r="J16" s="13" t="str">
        <f>IF(I16&lt;=2.9,"BAJO",IF(I16&lt;=3.9,"BÁSICO",IF(I16&lt;4.6,"ALTO","SUPERIOR")))</f>
        <v>BÁSICO</v>
      </c>
      <c r="K16" s="12"/>
      <c r="L16" s="12"/>
      <c r="M16" s="12"/>
      <c r="N16" s="14"/>
      <c r="O16" s="4"/>
    </row>
    <row r="17" spans="1:15" ht="13.5" customHeight="1" x14ac:dyDescent="0.25">
      <c r="A17" s="9">
        <v>14</v>
      </c>
      <c r="B17" s="15" t="s">
        <v>22</v>
      </c>
      <c r="C17" s="12"/>
      <c r="D17" s="12"/>
      <c r="E17" s="11">
        <v>2</v>
      </c>
      <c r="F17" s="12">
        <v>4.3499999999999996</v>
      </c>
      <c r="G17" s="12">
        <v>4</v>
      </c>
      <c r="H17" s="12">
        <v>4</v>
      </c>
      <c r="I17" s="12">
        <f>(E17*20%)+(F17*30%)+(G17*10%)+(H17*40%)</f>
        <v>3.7050000000000001</v>
      </c>
      <c r="J17" s="13" t="str">
        <f>IF(I17&lt;=2.9,"BAJO",IF(I17&lt;=3.9,"BÁSICO",IF(I17&lt;4.6,"ALTO","SUPERIOR")))</f>
        <v>BÁSICO</v>
      </c>
      <c r="K17" s="12"/>
      <c r="L17" s="12"/>
      <c r="M17" s="12"/>
      <c r="N17" s="14"/>
      <c r="O17" s="4"/>
    </row>
    <row r="18" spans="1:15" ht="13.5" customHeight="1" x14ac:dyDescent="0.25">
      <c r="A18" s="9">
        <v>15</v>
      </c>
      <c r="B18" s="15" t="s">
        <v>23</v>
      </c>
      <c r="C18" s="12"/>
      <c r="D18" s="12"/>
      <c r="E18" s="11">
        <v>3</v>
      </c>
      <c r="F18" s="12">
        <v>2.2999999999999998</v>
      </c>
      <c r="G18" s="12">
        <v>3.5</v>
      </c>
      <c r="H18" s="12">
        <v>4</v>
      </c>
      <c r="I18" s="12">
        <f>(E18*20%)+(F18*30%)+(G18*10%)+(H18*40%)</f>
        <v>3.24</v>
      </c>
      <c r="J18" s="13" t="str">
        <f>IF(I18&lt;=2.9,"BAJO",IF(I18&lt;=3.9,"BÁSICO",IF(I18&lt;4.6,"ALTO","SUPERIOR")))</f>
        <v>BÁSICO</v>
      </c>
      <c r="K18" s="12"/>
      <c r="L18" s="12"/>
      <c r="M18" s="12"/>
      <c r="N18" s="14"/>
      <c r="O18" s="4"/>
    </row>
    <row r="19" spans="1:15" ht="13.5" customHeight="1" x14ac:dyDescent="0.25">
      <c r="A19" s="9">
        <v>16</v>
      </c>
      <c r="B19" s="15" t="s">
        <v>24</v>
      </c>
      <c r="C19" s="12"/>
      <c r="D19" s="12"/>
      <c r="E19" s="11">
        <v>2</v>
      </c>
      <c r="F19" s="12">
        <v>2.2999999999999998</v>
      </c>
      <c r="G19" s="12">
        <v>3.5</v>
      </c>
      <c r="H19" s="12">
        <v>4</v>
      </c>
      <c r="I19" s="12">
        <f>(E19*20%)+(F19*30%)+(G19*10%)+(H19*40%)</f>
        <v>3.04</v>
      </c>
      <c r="J19" s="13" t="str">
        <f>IF(I19&lt;=2.9,"BAJO",IF(I19&lt;=3.9,"BÁSICO",IF(I19&lt;4.6,"ALTO","SUPERIOR")))</f>
        <v>BÁSICO</v>
      </c>
      <c r="K19" s="12"/>
      <c r="L19" s="12"/>
      <c r="M19" s="12"/>
      <c r="N19" s="14"/>
      <c r="O19" s="4"/>
    </row>
    <row r="20" spans="1:15" ht="13.5" customHeight="1" x14ac:dyDescent="0.25">
      <c r="A20" s="9">
        <v>17</v>
      </c>
      <c r="B20" s="15" t="s">
        <v>25</v>
      </c>
      <c r="C20" s="12"/>
      <c r="D20" s="12"/>
      <c r="E20" s="11">
        <v>3.7</v>
      </c>
      <c r="F20" s="12">
        <v>3</v>
      </c>
      <c r="G20" s="12">
        <v>3</v>
      </c>
      <c r="H20" s="12">
        <v>4</v>
      </c>
      <c r="I20" s="12">
        <f>(E20*20%)+(F20*30%)+(G20*10%)+(H20*40%)</f>
        <v>3.54</v>
      </c>
      <c r="J20" s="13" t="str">
        <f>IF(I20&lt;=2.9,"BAJO",IF(I20&lt;=3.9,"BÁSICO",IF(I20&lt;4.6,"ALTO","SUPERIOR")))</f>
        <v>BÁSICO</v>
      </c>
      <c r="K20" s="12"/>
      <c r="L20" s="12"/>
      <c r="M20" s="12"/>
      <c r="N20" s="14"/>
      <c r="O20" s="4"/>
    </row>
    <row r="21" spans="1:15" ht="13.5" customHeight="1" x14ac:dyDescent="0.25">
      <c r="A21" s="9">
        <v>18</v>
      </c>
      <c r="B21" s="15" t="s">
        <v>26</v>
      </c>
      <c r="C21" s="12"/>
      <c r="D21" s="12"/>
      <c r="E21" s="11">
        <v>2</v>
      </c>
      <c r="F21" s="12">
        <v>3</v>
      </c>
      <c r="G21" s="12">
        <v>4</v>
      </c>
      <c r="H21" s="12">
        <v>4</v>
      </c>
      <c r="I21" s="12">
        <f>(E21*20%)+(F21*30%)+(G21*10%)+(H21*40%)</f>
        <v>3.3</v>
      </c>
      <c r="J21" s="13" t="str">
        <f>IF(I21&lt;=2.9,"BAJO",IF(I21&lt;=3.9,"BÁSICO",IF(I21&lt;4.6,"ALTO","SUPERIOR")))</f>
        <v>BÁSICO</v>
      </c>
      <c r="K21" s="12"/>
      <c r="L21" s="12"/>
      <c r="M21" s="12"/>
      <c r="N21" s="14"/>
      <c r="O21" s="4"/>
    </row>
    <row r="22" spans="1:15" ht="13.5" customHeight="1" x14ac:dyDescent="0.25">
      <c r="A22" s="9">
        <v>19</v>
      </c>
      <c r="B22" s="15" t="s">
        <v>27</v>
      </c>
      <c r="C22" s="12"/>
      <c r="D22" s="12"/>
      <c r="E22" s="11"/>
      <c r="F22" s="12">
        <v>0.70000000000000007</v>
      </c>
      <c r="G22" s="12">
        <v>3.5</v>
      </c>
      <c r="H22" s="12">
        <v>4</v>
      </c>
      <c r="I22" s="12">
        <f>(E22*20%)+(F22*30%)+(G22*10%)+(H22*40%)</f>
        <v>2.16</v>
      </c>
      <c r="J22" s="13" t="str">
        <f>IF(I22&lt;=2.9,"BAJO",IF(I22&lt;=3.9,"BÁSICO",IF(I22&lt;4.6,"ALTO","SUPERIOR")))</f>
        <v>BAJO</v>
      </c>
      <c r="K22" s="12"/>
      <c r="L22" s="12"/>
      <c r="M22" s="12"/>
      <c r="N22" s="14"/>
      <c r="O22" s="4"/>
    </row>
    <row r="23" spans="1:15" ht="13.5" customHeight="1" x14ac:dyDescent="0.25">
      <c r="A23" s="9">
        <v>20</v>
      </c>
      <c r="B23" s="15" t="s">
        <v>28</v>
      </c>
      <c r="C23" s="12"/>
      <c r="D23" s="12"/>
      <c r="E23" s="11">
        <v>4.4000000000000004</v>
      </c>
      <c r="F23" s="12">
        <v>4</v>
      </c>
      <c r="G23" s="12">
        <v>4</v>
      </c>
      <c r="H23" s="12">
        <v>4</v>
      </c>
      <c r="I23" s="12">
        <f>(E23*20%)+(F23*30%)+(G23*10%)+(H23*40%)</f>
        <v>4.08</v>
      </c>
      <c r="J23" s="13" t="str">
        <f>IF(I23&lt;=2.9,"BAJO",IF(I23&lt;=3.9,"BÁSICO",IF(I23&lt;4.6,"ALTO","SUPERIOR")))</f>
        <v>ALTO</v>
      </c>
      <c r="K23" s="12"/>
      <c r="L23" s="12"/>
      <c r="M23" s="12"/>
      <c r="N23" s="14"/>
      <c r="O23" s="4"/>
    </row>
    <row r="24" spans="1:15" ht="13.5" customHeight="1" x14ac:dyDescent="0.25">
      <c r="A24" s="9">
        <v>21</v>
      </c>
      <c r="B24" s="15" t="s">
        <v>29</v>
      </c>
      <c r="C24" s="12"/>
      <c r="D24" s="12"/>
      <c r="E24" s="11">
        <v>3</v>
      </c>
      <c r="F24" s="12">
        <v>3</v>
      </c>
      <c r="G24" s="12">
        <v>4</v>
      </c>
      <c r="H24" s="12">
        <v>4</v>
      </c>
      <c r="I24" s="12">
        <f>(E24*20%)+(F24*30%)+(G24*10%)+(H24*40%)</f>
        <v>3.5</v>
      </c>
      <c r="J24" s="13" t="str">
        <f>IF(I24&lt;=2.9,"BAJO",IF(I24&lt;=3.9,"BÁSICO",IF(I24&lt;4.6,"ALTO","SUPERIOR")))</f>
        <v>BÁSICO</v>
      </c>
      <c r="K24" s="12"/>
      <c r="L24" s="12"/>
      <c r="M24" s="12"/>
      <c r="N24" s="14"/>
      <c r="O24" s="4"/>
    </row>
    <row r="25" spans="1:15" ht="13.5" customHeight="1" x14ac:dyDescent="0.25">
      <c r="A25" s="9">
        <v>22</v>
      </c>
      <c r="B25" s="15" t="s">
        <v>30</v>
      </c>
      <c r="C25" s="12"/>
      <c r="D25" s="12"/>
      <c r="E25" s="14"/>
      <c r="F25" s="12">
        <v>2.0499999999999998</v>
      </c>
      <c r="G25" s="12"/>
      <c r="H25" s="12">
        <v>3</v>
      </c>
      <c r="I25" s="12">
        <f>(E25*20%)+(F25*30%)+(G25*10%)+(H25*40%)</f>
        <v>1.8149999999999999</v>
      </c>
      <c r="J25" s="13" t="str">
        <f>IF(I25&lt;=2.9,"BAJO",IF(I25&lt;=3.9,"BÁSICO",IF(I25&lt;4.6,"ALTO","SUPERIOR")))</f>
        <v>BAJO</v>
      </c>
      <c r="K25" s="12"/>
      <c r="L25" s="12"/>
      <c r="M25" s="12"/>
      <c r="N25" s="14"/>
      <c r="O25" s="4"/>
    </row>
    <row r="26" spans="1:15" ht="13.5" customHeight="1" x14ac:dyDescent="0.25">
      <c r="A26" s="9">
        <v>23</v>
      </c>
      <c r="B26" s="10" t="s">
        <v>31</v>
      </c>
      <c r="C26" s="12"/>
      <c r="D26" s="12"/>
      <c r="E26" s="11">
        <v>4</v>
      </c>
      <c r="F26" s="12">
        <v>4.0349999999999993</v>
      </c>
      <c r="G26" s="12">
        <v>4</v>
      </c>
      <c r="H26" s="12">
        <v>4</v>
      </c>
      <c r="I26" s="12">
        <f>(E26*20%)+(F26*30%)+(G26*10%)+(H26*40%)</f>
        <v>4.0104999999999995</v>
      </c>
      <c r="J26" s="13" t="str">
        <f>IF(I26&lt;=2.9,"BAJO",IF(I26&lt;=3.9,"BÁSICO",IF(I26&lt;4.6,"ALTO","SUPERIOR")))</f>
        <v>ALTO</v>
      </c>
      <c r="K26" s="12"/>
      <c r="L26" s="12"/>
      <c r="M26" s="12"/>
      <c r="N26" s="14"/>
      <c r="O26" s="4"/>
    </row>
    <row r="27" spans="1:15" ht="13.5" customHeight="1" x14ac:dyDescent="0.25">
      <c r="A27" s="9">
        <v>24</v>
      </c>
      <c r="B27" s="16" t="s">
        <v>32</v>
      </c>
      <c r="C27" s="12"/>
      <c r="D27" s="12"/>
      <c r="E27" s="11">
        <v>4.4000000000000004</v>
      </c>
      <c r="F27" s="12">
        <v>4</v>
      </c>
      <c r="G27" s="12">
        <v>3.5</v>
      </c>
      <c r="H27" s="12">
        <v>4</v>
      </c>
      <c r="I27" s="12">
        <f>(E27*20%)+(F27*30%)+(G27*10%)+(H27*40%)</f>
        <v>4.03</v>
      </c>
      <c r="J27" s="13" t="str">
        <f>IF(I27&lt;=2.9,"BAJO",IF(I27&lt;=3.9,"BÁSICO",IF(I27&lt;4.6,"ALTO","SUPERIOR")))</f>
        <v>ALTO</v>
      </c>
      <c r="K27" s="12"/>
      <c r="L27" s="12"/>
      <c r="M27" s="12"/>
      <c r="N27" s="14"/>
      <c r="O27" s="4"/>
    </row>
    <row r="28" spans="1:15" ht="13.5" customHeight="1" x14ac:dyDescent="0.25">
      <c r="A28" s="9">
        <v>25</v>
      </c>
      <c r="B28" s="10" t="s">
        <v>33</v>
      </c>
      <c r="C28" s="12"/>
      <c r="D28" s="12"/>
      <c r="E28" s="11">
        <v>4</v>
      </c>
      <c r="F28" s="12">
        <v>3.1549999999999998</v>
      </c>
      <c r="G28" s="12">
        <v>4</v>
      </c>
      <c r="H28" s="12">
        <v>4</v>
      </c>
      <c r="I28" s="12">
        <f>(E28*20%)+(F28*30%)+(G28*10%)+(H28*40%)</f>
        <v>3.7465000000000002</v>
      </c>
      <c r="J28" s="13" t="str">
        <f>IF(I28&lt;=2.9,"BAJO",IF(I28&lt;=3.9,"BÁSICO",IF(I28&lt;4.6,"ALTO","SUPERIOR")))</f>
        <v>BÁSICO</v>
      </c>
      <c r="K28" s="12"/>
      <c r="L28" s="12"/>
      <c r="M28" s="12"/>
      <c r="N28" s="14"/>
      <c r="O28" s="4"/>
    </row>
    <row r="29" spans="1:15" ht="13.5" customHeight="1" x14ac:dyDescent="0.25">
      <c r="A29" s="9">
        <v>26</v>
      </c>
      <c r="B29" s="15" t="s">
        <v>34</v>
      </c>
      <c r="C29" s="12"/>
      <c r="D29" s="12"/>
      <c r="E29" s="11">
        <v>3.4</v>
      </c>
      <c r="F29" s="12">
        <v>4</v>
      </c>
      <c r="G29" s="12">
        <v>4</v>
      </c>
      <c r="H29" s="12">
        <v>4.4000000000000004</v>
      </c>
      <c r="I29" s="12">
        <f>(E29*20%)+(F29*30%)+(G29*10%)+(H29*40%)</f>
        <v>4.04</v>
      </c>
      <c r="J29" s="13" t="str">
        <f>IF(I29&lt;=2.9,"BAJO",IF(I29&lt;=3.9,"BÁSICO",IF(I29&lt;4.6,"ALTO","SUPERIOR")))</f>
        <v>ALTO</v>
      </c>
      <c r="K29" s="12"/>
      <c r="L29" s="12"/>
      <c r="M29" s="12"/>
      <c r="N29" s="14"/>
      <c r="O29" s="4"/>
    </row>
    <row r="30" spans="1:15" ht="13.5" customHeight="1" x14ac:dyDescent="0.25">
      <c r="A30" s="9">
        <v>27</v>
      </c>
      <c r="B30" s="15" t="s">
        <v>35</v>
      </c>
      <c r="C30" s="12"/>
      <c r="D30" s="12"/>
      <c r="E30" s="11">
        <v>4.3</v>
      </c>
      <c r="F30" s="12">
        <v>4</v>
      </c>
      <c r="G30" s="12">
        <v>3.5</v>
      </c>
      <c r="H30" s="12">
        <v>4</v>
      </c>
      <c r="I30" s="12">
        <f>(E30*20%)+(F30*30%)+(G30*10%)+(H30*40%)</f>
        <v>4.01</v>
      </c>
      <c r="J30" s="13" t="str">
        <f>IF(I30&lt;=2.9,"BAJO",IF(I30&lt;=3.9,"BÁSICO",IF(I30&lt;4.6,"ALTO","SUPERIOR")))</f>
        <v>ALTO</v>
      </c>
      <c r="K30" s="12"/>
      <c r="L30" s="12"/>
      <c r="M30" s="12"/>
      <c r="N30" s="14"/>
      <c r="O30" s="4"/>
    </row>
    <row r="31" spans="1:15" ht="13.5" customHeight="1" x14ac:dyDescent="0.25">
      <c r="A31" s="9">
        <v>28</v>
      </c>
      <c r="B31" s="15" t="s">
        <v>36</v>
      </c>
      <c r="C31" s="12"/>
      <c r="D31" s="12"/>
      <c r="E31" s="11">
        <v>3.5</v>
      </c>
      <c r="F31" s="12">
        <v>3</v>
      </c>
      <c r="G31" s="12">
        <v>4</v>
      </c>
      <c r="H31" s="12">
        <v>4</v>
      </c>
      <c r="I31" s="12">
        <f>(E31*20%)+(F31*30%)+(G31*10%)+(H31*40%)</f>
        <v>3.6</v>
      </c>
      <c r="J31" s="13" t="str">
        <f>IF(I31&lt;=2.9,"BAJO",IF(I31&lt;=3.9,"BÁSICO",IF(I31&lt;4.6,"ALTO","SUPERIOR")))</f>
        <v>BÁSICO</v>
      </c>
      <c r="K31" s="12"/>
      <c r="L31" s="12"/>
      <c r="M31" s="12"/>
      <c r="N31" s="14"/>
      <c r="O31" s="4"/>
    </row>
    <row r="32" spans="1:15" ht="13.5" customHeight="1" x14ac:dyDescent="0.25">
      <c r="A32" s="9">
        <v>29</v>
      </c>
      <c r="B32" s="15" t="s">
        <v>37</v>
      </c>
      <c r="C32" s="12"/>
      <c r="D32" s="12"/>
      <c r="E32" s="11"/>
      <c r="F32" s="12">
        <v>3.7</v>
      </c>
      <c r="G32" s="12">
        <v>3.3</v>
      </c>
      <c r="H32" s="12">
        <v>4</v>
      </c>
      <c r="I32" s="12">
        <f>(E32*20%)+(F32*30%)+(G32*10%)+(H32*40%)</f>
        <v>3.04</v>
      </c>
      <c r="J32" s="13" t="str">
        <f>IF(I32&lt;=2.9,"BAJO",IF(I32&lt;=3.9,"BÁSICO",IF(I32&lt;4.6,"ALTO","SUPERIOR")))</f>
        <v>BÁSICO</v>
      </c>
      <c r="K32" s="12"/>
      <c r="L32" s="12"/>
      <c r="M32" s="12"/>
      <c r="N32" s="14"/>
      <c r="O32" s="4"/>
    </row>
    <row r="33" spans="1:15" ht="13.5" customHeight="1" x14ac:dyDescent="0.25">
      <c r="A33" s="9">
        <v>30</v>
      </c>
      <c r="B33" s="17" t="s">
        <v>38</v>
      </c>
      <c r="C33" s="12"/>
      <c r="D33" s="12"/>
      <c r="E33" s="11"/>
      <c r="F33" s="12">
        <v>0.2</v>
      </c>
      <c r="G33" s="12"/>
      <c r="H33" s="12">
        <v>4</v>
      </c>
      <c r="I33" s="12">
        <f>(E33*20%)+(F33*30%)+(G33*10%)+(H33*40%)</f>
        <v>1.6600000000000001</v>
      </c>
      <c r="J33" s="13" t="str">
        <f>IF(I33&lt;=2.9,"BAJO",IF(I33&lt;=3.9,"BÁSICO",IF(I33&lt;4.6,"ALTO","SUPERIOR")))</f>
        <v>BAJO</v>
      </c>
      <c r="K33" s="12"/>
      <c r="L33" s="12"/>
      <c r="M33" s="12"/>
      <c r="N33" s="14"/>
      <c r="O33" s="4"/>
    </row>
    <row r="34" spans="1:15" ht="13.5" customHeight="1" x14ac:dyDescent="0.25">
      <c r="A34" s="9">
        <v>31</v>
      </c>
      <c r="B34" s="15" t="s">
        <v>39</v>
      </c>
      <c r="C34" s="12"/>
      <c r="D34" s="12"/>
      <c r="E34" s="11"/>
      <c r="F34" s="12">
        <v>2.2999999999999998</v>
      </c>
      <c r="G34" s="12">
        <v>3</v>
      </c>
      <c r="H34" s="12">
        <v>4</v>
      </c>
      <c r="I34" s="12">
        <f>(E34*20%)+(F34*30%)+(G34*10%)+(H34*40%)</f>
        <v>2.59</v>
      </c>
      <c r="J34" s="13" t="str">
        <f>IF(I34&lt;=2.9,"BAJO",IF(I34&lt;=3.9,"BÁSICO",IF(I34&lt;4.6,"ALTO","SUPERIOR")))</f>
        <v>BAJO</v>
      </c>
      <c r="K34" s="12"/>
      <c r="L34" s="12"/>
      <c r="M34" s="12"/>
      <c r="N34" s="14"/>
      <c r="O34" s="4"/>
    </row>
    <row r="35" spans="1:15" ht="13.5" customHeight="1" x14ac:dyDescent="0.25">
      <c r="A35" s="9">
        <v>32</v>
      </c>
      <c r="B35" s="15" t="s">
        <v>40</v>
      </c>
      <c r="C35" s="12"/>
      <c r="D35" s="12"/>
      <c r="E35" s="11">
        <v>2</v>
      </c>
      <c r="F35" s="12">
        <v>2.4499999999999997</v>
      </c>
      <c r="G35" s="12">
        <v>3.5</v>
      </c>
      <c r="H35" s="12">
        <v>3.8</v>
      </c>
      <c r="I35" s="12">
        <f>(E35*20%)+(F35*30%)+(G35*10%)+(H35*40%)</f>
        <v>3.0049999999999999</v>
      </c>
      <c r="J35" s="13" t="str">
        <f>IF(I35&lt;=2.9,"BAJO",IF(I35&lt;=3.9,"BÁSICO",IF(I35&lt;4.6,"ALTO","SUPERIOR")))</f>
        <v>BÁSICO</v>
      </c>
      <c r="K35" s="12"/>
      <c r="L35" s="12"/>
      <c r="M35" s="12"/>
      <c r="N35" s="14"/>
      <c r="O35" s="4"/>
    </row>
    <row r="36" spans="1:15" ht="13.5" customHeight="1" x14ac:dyDescent="0.25">
      <c r="A36" s="9">
        <v>33</v>
      </c>
      <c r="B36" s="15" t="s">
        <v>41</v>
      </c>
      <c r="C36" s="12"/>
      <c r="D36" s="12"/>
      <c r="E36" s="11">
        <v>3.7</v>
      </c>
      <c r="F36" s="12">
        <v>2</v>
      </c>
      <c r="G36" s="12">
        <v>3.5</v>
      </c>
      <c r="H36" s="12">
        <v>4</v>
      </c>
      <c r="I36" s="12">
        <f>(E36*20%)+(F36*30%)+(G36*10%)+(H36*40%)</f>
        <v>3.29</v>
      </c>
      <c r="J36" s="13" t="str">
        <f>IF(I36&lt;=2.9,"BAJO",IF(I36&lt;=3.9,"BÁSICO",IF(I36&lt;4.6,"ALTO","SUPERIOR")))</f>
        <v>BÁSICO</v>
      </c>
      <c r="K36" s="12"/>
      <c r="L36" s="12"/>
      <c r="M36" s="12"/>
      <c r="N36" s="14"/>
      <c r="O36" s="4"/>
    </row>
    <row r="37" spans="1:15" ht="13.5" customHeight="1" x14ac:dyDescent="0.25">
      <c r="A37" s="9">
        <v>34</v>
      </c>
      <c r="B37" s="15" t="s">
        <v>42</v>
      </c>
      <c r="C37" s="12"/>
      <c r="D37" s="12"/>
      <c r="E37" s="11">
        <v>4</v>
      </c>
      <c r="F37" s="12">
        <v>4.01</v>
      </c>
      <c r="G37" s="12">
        <v>4.5</v>
      </c>
      <c r="H37" s="12">
        <v>4</v>
      </c>
      <c r="I37" s="12">
        <f>(E37*20%)+(F37*30%)+(G37*10%)+(H37*40%)</f>
        <v>4.0530000000000008</v>
      </c>
      <c r="J37" s="13" t="str">
        <f>IF(I37&lt;=2.9,"BAJO",IF(I37&lt;=3.9,"BÁSICO",IF(I37&lt;4.6,"ALTO","SUPERIOR")))</f>
        <v>ALTO</v>
      </c>
      <c r="K37" s="12"/>
      <c r="L37" s="12"/>
      <c r="M37" s="12"/>
      <c r="N37" s="14"/>
      <c r="O37" s="4"/>
    </row>
    <row r="38" spans="1:15" ht="13.5" customHeight="1" x14ac:dyDescent="0.25">
      <c r="A38" s="9">
        <v>35</v>
      </c>
      <c r="B38" s="10" t="s">
        <v>43</v>
      </c>
      <c r="C38" s="12"/>
      <c r="D38" s="12"/>
      <c r="E38" s="11">
        <v>3.7</v>
      </c>
      <c r="F38" s="12">
        <v>4</v>
      </c>
      <c r="G38" s="12">
        <v>4</v>
      </c>
      <c r="H38" s="12">
        <v>4.2</v>
      </c>
      <c r="I38" s="12">
        <f>(E38*20%)+(F38*30%)+(G38*10%)+(H38*40%)</f>
        <v>4.0199999999999996</v>
      </c>
      <c r="J38" s="13" t="str">
        <f>IF(I38&lt;=2.9,"BAJO",IF(I38&lt;=3.9,"BÁSICO",IF(I38&lt;4.6,"ALTO","SUPERIOR")))</f>
        <v>ALTO</v>
      </c>
      <c r="K38" s="12"/>
      <c r="L38" s="12"/>
      <c r="M38" s="12"/>
      <c r="N38" s="14"/>
      <c r="O38" s="4"/>
    </row>
    <row r="39" spans="1:15" ht="13.5" customHeight="1" x14ac:dyDescent="0.25">
      <c r="A39" s="9">
        <v>36</v>
      </c>
      <c r="B39" s="15" t="s">
        <v>44</v>
      </c>
      <c r="C39" s="12"/>
      <c r="D39" s="12"/>
      <c r="E39" s="11">
        <v>4</v>
      </c>
      <c r="F39" s="12">
        <v>4</v>
      </c>
      <c r="G39" s="12">
        <v>4</v>
      </c>
      <c r="H39" s="12">
        <v>4</v>
      </c>
      <c r="I39" s="12">
        <f>(E39*20%)+(F39*30%)+(G39*10%)+(H39*40%)</f>
        <v>4</v>
      </c>
      <c r="J39" s="13" t="str">
        <f>IF(I39&lt;=2.9,"BAJO",IF(I39&lt;=3.9,"BÁSICO",IF(I39&lt;4.6,"ALTO","SUPERIOR")))</f>
        <v>ALTO</v>
      </c>
      <c r="K39" s="12"/>
      <c r="L39" s="12"/>
      <c r="M39" s="12"/>
      <c r="N39" s="14"/>
      <c r="O39" s="4"/>
    </row>
    <row r="40" spans="1:15" ht="13.5" customHeight="1" x14ac:dyDescent="0.25">
      <c r="A40" s="9">
        <v>37</v>
      </c>
      <c r="B40" s="15" t="s">
        <v>45</v>
      </c>
      <c r="C40" s="12"/>
      <c r="D40" s="12"/>
      <c r="E40" s="11">
        <v>4</v>
      </c>
      <c r="F40" s="12">
        <v>4.4800000000000004</v>
      </c>
      <c r="G40" s="12">
        <v>4.2</v>
      </c>
      <c r="H40" s="12">
        <v>4</v>
      </c>
      <c r="I40" s="12">
        <f>(E40*20%)+(F40*30%)+(G40*10%)+(H40*40%)</f>
        <v>4.1639999999999997</v>
      </c>
      <c r="J40" s="13" t="str">
        <f>IF(I40&lt;=2.9,"BAJO",IF(I40&lt;=3.9,"BÁSICO",IF(I40&lt;4.6,"ALTO","SUPERIOR")))</f>
        <v>ALTO</v>
      </c>
      <c r="K40" s="12"/>
      <c r="L40" s="12"/>
      <c r="M40" s="12"/>
      <c r="N40" s="14"/>
      <c r="O40" s="4"/>
    </row>
    <row r="41" spans="1:15" ht="13.5" customHeight="1" x14ac:dyDescent="0.25">
      <c r="A41" s="9">
        <v>38</v>
      </c>
      <c r="B41" s="15" t="s">
        <v>46</v>
      </c>
      <c r="C41" s="12"/>
      <c r="D41" s="12"/>
      <c r="E41" s="11"/>
      <c r="F41" s="12">
        <v>2.0249999999999999</v>
      </c>
      <c r="G41" s="12"/>
      <c r="H41" s="12">
        <v>4</v>
      </c>
      <c r="I41" s="12">
        <f>(E41*20%)+(F41*30%)+(G41*10%)+(H41*40%)</f>
        <v>2.2075</v>
      </c>
      <c r="J41" s="13" t="str">
        <f>IF(I41&lt;=2.9,"BAJO",IF(I41&lt;=3.9,"BÁSICO",IF(I41&lt;4.6,"ALTO","SUPERIOR")))</f>
        <v>BAJO</v>
      </c>
      <c r="K41" s="12"/>
      <c r="L41" s="12"/>
      <c r="M41" s="12"/>
      <c r="N41" s="14"/>
      <c r="O41" s="4"/>
    </row>
    <row r="42" spans="1:15" ht="13.5" customHeight="1" x14ac:dyDescent="0.25">
      <c r="A42" s="9">
        <v>39</v>
      </c>
      <c r="B42" s="15" t="s">
        <v>47</v>
      </c>
      <c r="C42" s="12"/>
      <c r="D42" s="12"/>
      <c r="E42" s="11">
        <v>4.5</v>
      </c>
      <c r="F42" s="12">
        <v>4.4400000000000004</v>
      </c>
      <c r="G42" s="12">
        <v>4.5</v>
      </c>
      <c r="H42" s="12">
        <v>4.4000000000000004</v>
      </c>
      <c r="I42" s="12">
        <f>(E42*20%)+(F42*30%)+(G42*10%)+(H42*40%)</f>
        <v>4.4420000000000002</v>
      </c>
      <c r="J42" s="13" t="str">
        <f>IF(I42&lt;=2.9,"BAJO",IF(I42&lt;=3.9,"BÁSICO",IF(I42&lt;4.6,"ALTO","SUPERIOR")))</f>
        <v>ALTO</v>
      </c>
      <c r="K42" s="12"/>
      <c r="L42" s="12"/>
      <c r="M42" s="12"/>
      <c r="N42" s="14"/>
      <c r="O42" s="4"/>
    </row>
    <row r="43" spans="1:15" ht="13.5" customHeight="1" x14ac:dyDescent="0.25">
      <c r="A43" s="9">
        <v>40</v>
      </c>
      <c r="B43" s="15" t="s">
        <v>48</v>
      </c>
      <c r="C43" s="12"/>
      <c r="D43" s="12"/>
      <c r="E43" s="11">
        <v>2</v>
      </c>
      <c r="F43" s="12">
        <v>3.57</v>
      </c>
      <c r="G43" s="12">
        <v>4</v>
      </c>
      <c r="H43" s="12">
        <v>3</v>
      </c>
      <c r="I43" s="12">
        <f>(E43*20%)+(F43*30%)+(G43*10%)+(H43*40%)</f>
        <v>3.0710000000000002</v>
      </c>
      <c r="J43" s="13" t="str">
        <f>IF(I43&lt;=2.9,"BAJO",IF(I43&lt;=3.9,"BÁSICO",IF(I43&lt;4.6,"ALTO","SUPERIOR")))</f>
        <v>BÁSICO</v>
      </c>
      <c r="K43" s="12"/>
      <c r="L43" s="12"/>
      <c r="M43" s="12"/>
      <c r="N43" s="14"/>
      <c r="O43" s="4"/>
    </row>
    <row r="44" spans="1:15" ht="12.75" customHeight="1" x14ac:dyDescent="0.25">
      <c r="A44" s="9">
        <v>41</v>
      </c>
      <c r="B44" s="15" t="s">
        <v>49</v>
      </c>
      <c r="C44" s="12"/>
      <c r="D44" s="12"/>
      <c r="E44" s="11">
        <v>4</v>
      </c>
      <c r="F44" s="12">
        <v>4.2850000000000001</v>
      </c>
      <c r="G44" s="12">
        <v>4</v>
      </c>
      <c r="H44" s="12">
        <v>4</v>
      </c>
      <c r="I44" s="12">
        <f>(E44*20%)+(F44*30%)+(G44*10%)+(H44*40%)</f>
        <v>4.0854999999999997</v>
      </c>
      <c r="J44" s="13" t="str">
        <f>IF(I44&lt;=2.9,"BAJO",IF(I44&lt;=3.9,"BÁSICO",IF(I44&lt;4.6,"ALTO","SUPERIOR")))</f>
        <v>ALTO</v>
      </c>
      <c r="K44" s="12"/>
      <c r="L44" s="12"/>
      <c r="M44" s="14"/>
      <c r="N44" s="14"/>
    </row>
    <row r="45" spans="1:15" ht="12.75" customHeight="1" x14ac:dyDescent="0.25">
      <c r="A45" s="9">
        <v>42</v>
      </c>
      <c r="B45" s="15" t="s">
        <v>50</v>
      </c>
      <c r="C45" s="12"/>
      <c r="D45" s="12"/>
      <c r="E45" s="11">
        <v>3</v>
      </c>
      <c r="F45" s="12">
        <v>3</v>
      </c>
      <c r="G45" s="12">
        <v>3.5</v>
      </c>
      <c r="H45" s="12">
        <v>4</v>
      </c>
      <c r="I45" s="12">
        <f>(E45*20%)+(F45*30%)+(G45*10%)+(H45*40%)</f>
        <v>3.45</v>
      </c>
      <c r="J45" s="13" t="str">
        <f>IF(I45&lt;=2.9,"BAJO",IF(I45&lt;=3.9,"BÁSICO",IF(I45&lt;4.6,"ALTO","SUPERIOR")))</f>
        <v>BÁSICO</v>
      </c>
      <c r="K45" s="14"/>
      <c r="L45" s="14"/>
      <c r="M45" s="14"/>
      <c r="N45" s="14"/>
    </row>
    <row r="46" spans="1:15" ht="12.75" customHeight="1" x14ac:dyDescent="0.25">
      <c r="A46" s="9">
        <v>43</v>
      </c>
      <c r="B46" s="15" t="s">
        <v>51</v>
      </c>
      <c r="C46" s="12"/>
      <c r="D46" s="12"/>
      <c r="E46" s="11">
        <v>4</v>
      </c>
      <c r="F46" s="12">
        <v>3</v>
      </c>
      <c r="G46" s="12">
        <v>4</v>
      </c>
      <c r="H46" s="12">
        <v>4</v>
      </c>
      <c r="I46" s="12">
        <f>(E46*20%)+(F46*30%)+(G46*10%)+(H46*40%)</f>
        <v>3.7</v>
      </c>
      <c r="J46" s="13" t="str">
        <f>IF(I46&lt;=2.9,"BAJO",IF(I46&lt;=3.9,"BÁSICO",IF(I46&lt;4.6,"ALTO","SUPERIOR")))</f>
        <v>BÁSICO</v>
      </c>
      <c r="K46" s="14"/>
      <c r="L46" s="14"/>
      <c r="M46" s="14"/>
      <c r="N46" s="14"/>
    </row>
    <row r="47" spans="1:15" ht="12.75" customHeight="1" x14ac:dyDescent="0.25">
      <c r="A47" s="9">
        <v>44</v>
      </c>
      <c r="B47" s="15" t="s">
        <v>52</v>
      </c>
      <c r="C47" s="12"/>
      <c r="D47" s="12"/>
      <c r="E47" s="11">
        <v>3</v>
      </c>
      <c r="F47" s="12">
        <v>4.0149999999999997</v>
      </c>
      <c r="G47" s="12">
        <v>4</v>
      </c>
      <c r="H47" s="12">
        <v>4</v>
      </c>
      <c r="I47" s="12">
        <f>(E47*20%)+(F47*30%)+(G47*10%)+(H47*40%)</f>
        <v>3.8045</v>
      </c>
      <c r="J47" s="13" t="str">
        <f>IF(I47&lt;=2.9,"BAJO",IF(I47&lt;=3.9,"BÁSICO",IF(I47&lt;4.6,"ALTO","SUPERIOR")))</f>
        <v>BÁSICO</v>
      </c>
      <c r="K47" s="14"/>
      <c r="L47" s="14"/>
      <c r="M47" s="14"/>
      <c r="N47" s="14"/>
    </row>
    <row r="48" spans="1:15" ht="12.75" customHeight="1" x14ac:dyDescent="0.25">
      <c r="A48" s="9">
        <v>45</v>
      </c>
      <c r="B48" s="15" t="s">
        <v>53</v>
      </c>
      <c r="C48" s="12"/>
      <c r="D48" s="12"/>
      <c r="E48" s="11">
        <v>4.2</v>
      </c>
      <c r="F48" s="12">
        <v>4</v>
      </c>
      <c r="G48" s="12">
        <v>4</v>
      </c>
      <c r="H48" s="12">
        <v>4</v>
      </c>
      <c r="I48" s="12">
        <f>(E48*20%)+(F48*30%)+(G48*10%)+(H48*40%)</f>
        <v>4.04</v>
      </c>
      <c r="J48" s="13" t="str">
        <f>IF(I48&lt;=2.9,"BAJO",IF(I48&lt;=3.9,"BÁSICO",IF(I48&lt;4.6,"ALTO","SUPERIOR")))</f>
        <v>ALTO</v>
      </c>
      <c r="K48" s="14"/>
      <c r="L48" s="14"/>
      <c r="M48" s="14"/>
      <c r="N48" s="14"/>
    </row>
    <row r="49" spans="1:14" ht="12.75" customHeight="1" x14ac:dyDescent="0.25">
      <c r="A49" s="9">
        <v>46</v>
      </c>
      <c r="B49" s="15"/>
      <c r="C49" s="12"/>
      <c r="D49" s="12"/>
      <c r="E49" s="11"/>
      <c r="F49" s="12"/>
      <c r="G49" s="12"/>
      <c r="H49" s="12"/>
      <c r="I49" s="12"/>
      <c r="J49" s="13"/>
      <c r="K49" s="14"/>
      <c r="L49" s="14"/>
      <c r="M49" s="14"/>
      <c r="N49" s="14"/>
    </row>
    <row r="50" spans="1:14" ht="12.75" customHeight="1" x14ac:dyDescent="0.25">
      <c r="A50" s="9"/>
      <c r="B50" s="15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2">
      <c r="B51" s="1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4" x14ac:dyDescent="0.2">
      <c r="B52" s="19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4" x14ac:dyDescent="0.2">
      <c r="B53" s="19"/>
    </row>
    <row r="55" spans="1:14" x14ac:dyDescent="0.2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</row>
    <row r="56" spans="1:14" x14ac:dyDescent="0.2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</row>
  </sheetData>
  <autoFilter ref="J3:J49"/>
  <sortState ref="B4:J49">
    <sortCondition ref="B4"/>
  </sortState>
  <mergeCells count="1">
    <mergeCell ref="A1:B1"/>
  </mergeCells>
  <pageMargins left="0.39370078740157483" right="0.19685039370078741" top="0.39370078740157483" bottom="0.39370078740157483" header="0" footer="0"/>
  <pageSetup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8°1 (Et)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iesebasbelal</dc:creator>
  <cp:lastModifiedBy>iesebasbelal</cp:lastModifiedBy>
  <dcterms:created xsi:type="dcterms:W3CDTF">2013-04-18T22:27:40Z</dcterms:created>
  <dcterms:modified xsi:type="dcterms:W3CDTF">2013-04-18T22:30:33Z</dcterms:modified>
</cp:coreProperties>
</file>